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753" activeTab="3"/>
  </bookViews>
  <sheets>
    <sheet name="Mənfəət və zərər hesabatı" sheetId="8" r:id="rId1"/>
    <sheet name="Kapital dəyişmələri hesabatı" sheetId="13" r:id="rId2"/>
    <sheet name="Balans hesabatı" sheetId="9" r:id="rId3"/>
    <sheet name="Pul vəsaitlərinin hərəkəti" sheetId="11" r:id="rId4"/>
    <sheet name="Kapital adekvatligi" sheetId="12" r:id="rId5"/>
  </sheets>
  <calcPr calcId="145621"/>
</workbook>
</file>

<file path=xl/calcChain.xml><?xml version="1.0" encoding="utf-8"?>
<calcChain xmlns="http://schemas.openxmlformats.org/spreadsheetml/2006/main">
  <c r="B42" i="11" l="1"/>
  <c r="B35" i="11"/>
  <c r="B12" i="11"/>
  <c r="B24" i="11" s="1"/>
  <c r="B28" i="11" s="1"/>
  <c r="B46" i="11" l="1"/>
  <c r="B50" i="11" s="1"/>
</calcChain>
</file>

<file path=xl/sharedStrings.xml><?xml version="1.0" encoding="utf-8"?>
<sst xmlns="http://schemas.openxmlformats.org/spreadsheetml/2006/main" count="602" uniqueCount="547">
  <si>
    <t>MƏNFƏƏT VƏ ZƏRƏR HAQQINDA HESABAT</t>
  </si>
  <si>
    <t>Mənfəət və zərər maddələri</t>
  </si>
  <si>
    <t>İlin əvvəlindən hesabat tarixinədək, hesabat tarixi də daxil olmaqla</t>
  </si>
  <si>
    <t>1a</t>
  </si>
  <si>
    <t>1a1</t>
  </si>
  <si>
    <t>1a2</t>
  </si>
  <si>
    <t>1a3</t>
  </si>
  <si>
    <t>1a4</t>
  </si>
  <si>
    <t>1a5</t>
  </si>
  <si>
    <t>1a6</t>
  </si>
  <si>
    <t>1a7</t>
  </si>
  <si>
    <t>1a8</t>
  </si>
  <si>
    <t>1a9</t>
  </si>
  <si>
    <t>1a10</t>
  </si>
  <si>
    <t>1b</t>
  </si>
  <si>
    <t>1c</t>
  </si>
  <si>
    <t>1d</t>
  </si>
  <si>
    <t>1e</t>
  </si>
  <si>
    <t>1f</t>
  </si>
  <si>
    <t>2a</t>
  </si>
  <si>
    <t>2a1</t>
  </si>
  <si>
    <t>2a2</t>
  </si>
  <si>
    <t>2a3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</si>
  <si>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</si>
  <si>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</si>
  <si>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</si>
  <si>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</si>
  <si>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>2d</t>
  </si>
  <si>
    <t>2e</t>
  </si>
  <si>
    <t>2f</t>
  </si>
  <si>
    <t>2g</t>
  </si>
  <si>
    <t>2h</t>
  </si>
  <si>
    <t>2i</t>
  </si>
  <si>
    <t>2j</t>
  </si>
  <si>
    <t>a) hesabların aparılması üzrə xidmətlərdən komisyon gəliri</t>
  </si>
  <si>
    <t>4a</t>
  </si>
  <si>
    <t>4b</t>
  </si>
  <si>
    <t>c) digər xidmət növlərindən komisyon gəliri</t>
  </si>
  <si>
    <t>4c</t>
  </si>
  <si>
    <t>4d</t>
  </si>
  <si>
    <t>4e</t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</si>
  <si>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</si>
  <si>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</si>
  <si>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</si>
  <si>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</si>
  <si>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</si>
  <si>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</si>
  <si>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</si>
  <si>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5a4</t>
  </si>
  <si>
    <t>5b</t>
  </si>
  <si>
    <t xml:space="preserve">b1) icarə haqları </t>
  </si>
  <si>
    <t>5b1</t>
  </si>
  <si>
    <t>5b2</t>
  </si>
  <si>
    <t>5b3</t>
  </si>
  <si>
    <t>b4) əsas vəsaitlərlə bağlı sair xərclər</t>
  </si>
  <si>
    <t>5b4</t>
  </si>
  <si>
    <t>5c</t>
  </si>
  <si>
    <t>9a</t>
  </si>
  <si>
    <t>9b</t>
  </si>
  <si>
    <t>Aktivlərin   maddələri</t>
  </si>
  <si>
    <t>Cəmi</t>
  </si>
  <si>
    <t>A1</t>
  </si>
  <si>
    <t>A2</t>
  </si>
  <si>
    <t>A2a</t>
  </si>
  <si>
    <t>A3</t>
  </si>
  <si>
    <t>A3a</t>
  </si>
  <si>
    <t>A3b</t>
  </si>
  <si>
    <t>A4</t>
  </si>
  <si>
    <t>A4a</t>
  </si>
  <si>
    <t>A4b</t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</si>
  <si>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</si>
  <si>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 xml:space="preserve">cəmi </t>
    </r>
  </si>
  <si>
    <t>A5_1</t>
  </si>
  <si>
    <t>A5_1a</t>
  </si>
  <si>
    <t>A5_1b</t>
  </si>
  <si>
    <t>A5_2</t>
  </si>
  <si>
    <t>A6</t>
  </si>
  <si>
    <t>A7</t>
  </si>
  <si>
    <t>A8</t>
  </si>
  <si>
    <t>A8a</t>
  </si>
  <si>
    <t>A8b</t>
  </si>
  <si>
    <t>A8_1</t>
  </si>
  <si>
    <t>A9</t>
  </si>
  <si>
    <t>A9_1</t>
  </si>
  <si>
    <t>A10</t>
  </si>
  <si>
    <t>A11</t>
  </si>
  <si>
    <t>A11a</t>
  </si>
  <si>
    <t>A11b</t>
  </si>
  <si>
    <t>A12</t>
  </si>
  <si>
    <t>a) banklara</t>
  </si>
  <si>
    <t>A12a</t>
  </si>
  <si>
    <t>A12b</t>
  </si>
  <si>
    <t>A13</t>
  </si>
  <si>
    <t>A13a</t>
  </si>
  <si>
    <t>A13b</t>
  </si>
  <si>
    <t>A13c</t>
  </si>
  <si>
    <t>A14</t>
  </si>
  <si>
    <t>A15</t>
  </si>
  <si>
    <t>A16</t>
  </si>
  <si>
    <t>Öhdəliklərin maddələri</t>
  </si>
  <si>
    <t>B1</t>
  </si>
  <si>
    <t>B1a</t>
  </si>
  <si>
    <t>B1a1</t>
  </si>
  <si>
    <t>B1a2</t>
  </si>
  <si>
    <t>B1b</t>
  </si>
  <si>
    <t>B1b1</t>
  </si>
  <si>
    <t>B1b2</t>
  </si>
  <si>
    <t>B1c</t>
  </si>
  <si>
    <t>B2</t>
  </si>
  <si>
    <t>a) auksion əsasında</t>
  </si>
  <si>
    <t>B2a</t>
  </si>
  <si>
    <t>B2b</t>
  </si>
  <si>
    <t>B2c</t>
  </si>
  <si>
    <t>d) digər</t>
  </si>
  <si>
    <t>B2d</t>
  </si>
  <si>
    <t>B3</t>
  </si>
  <si>
    <t>B3a</t>
  </si>
  <si>
    <t>B3b</t>
  </si>
  <si>
    <t>B4</t>
  </si>
  <si>
    <t>B5</t>
  </si>
  <si>
    <t>B5a</t>
  </si>
  <si>
    <t>B5b</t>
  </si>
  <si>
    <t>B6</t>
  </si>
  <si>
    <t>B7</t>
  </si>
  <si>
    <t>B8</t>
  </si>
  <si>
    <t>B9</t>
  </si>
  <si>
    <t>B10</t>
  </si>
  <si>
    <t>B11</t>
  </si>
  <si>
    <t>B12</t>
  </si>
  <si>
    <t xml:space="preserve">C. KAPİTAL </t>
  </si>
  <si>
    <t>d) digər ümumi ehtiyatlar</t>
  </si>
  <si>
    <t>C15</t>
  </si>
  <si>
    <t>C16</t>
  </si>
  <si>
    <t>7a</t>
  </si>
  <si>
    <t>7b</t>
  </si>
  <si>
    <t>7c</t>
  </si>
  <si>
    <t>7d</t>
  </si>
  <si>
    <t>-</t>
  </si>
  <si>
    <t>ƏMƏLİYYAT FƏALİYYƏTİ ÜZRƏ PUL VƏSAİTLƏRİNİN HƏRƏKƏTİ:</t>
  </si>
  <si>
    <t>Alınmış faiz</t>
  </si>
  <si>
    <t>Ödənilmiş faiz</t>
  </si>
  <si>
    <t>Alınmış haqq və komissiyalar</t>
  </si>
  <si>
    <t>Ödənilmiş haqq və komissiyalar</t>
  </si>
  <si>
    <t>Xarici valyutaların alqı-satqısindan əldə olunan gəlir</t>
  </si>
  <si>
    <t>Əldə olunmuş digər əməliyyat gəliri</t>
  </si>
  <si>
    <t>Heyətlə bağlı ödənilmiş xərclər</t>
  </si>
  <si>
    <t>Ödənilmiş əməliyyat xərcləri</t>
  </si>
  <si>
    <t>Əməliyyat aktivlərində və öhdəliklərində dəyişikliklərdən əvvəl əməliyyat fəaliyyəti üzrə pul vəsaitləri</t>
  </si>
  <si>
    <t>ARMB-dakı məcburi ehtiyat depozitlərində xalis (artım)/azalma</t>
  </si>
  <si>
    <t>Banklardan alınacaq vəsaitlərdə xalis artım</t>
  </si>
  <si>
    <t>Müştərilərə verilmiş kreditlərdə xalis artım</t>
  </si>
  <si>
    <t>Digər maliyyə aktivlərində xalis artım/(azalma)</t>
  </si>
  <si>
    <t>Digər aktivlərdə xalis artım/(azalma)</t>
  </si>
  <si>
    <t>Bank depozitlərində xalis azalma</t>
  </si>
  <si>
    <t>Müştəri depozitlərində xalis (azalma)/artım</t>
  </si>
  <si>
    <t>Digər maliyyə öhdəliklərində xalis artım</t>
  </si>
  <si>
    <t>Digər öhdəliklərdə xalis artım</t>
  </si>
  <si>
    <t>Vergiqoymadan əvvəl əməliyyat fəaliyyətində istifadə olunan xalis pul vəsaitləri</t>
  </si>
  <si>
    <t>Ödənilmiş mənfəət vergisi</t>
  </si>
  <si>
    <t xml:space="preserve">Əməliyyat fəaliyyətləri üzrə istifadə olunan xalis pul vəsaitləri </t>
  </si>
  <si>
    <t>İNVESTİSİYA FƏALİYYƏTİ ÜZRƏ PUL VƏSAİTLƏRİNİN HƏRƏKƏTİ:</t>
  </si>
  <si>
    <t>Satıla bilən maliyyə aktivlərinin satılmasından və geri alınmasından daxilolmalar</t>
  </si>
  <si>
    <t>Əmlak və avadanlıq üçün ödənişlər</t>
  </si>
  <si>
    <t>Əmlak və avadanlığın satılmasından daxilolmalar</t>
  </si>
  <si>
    <t>İnvestisiya fəaliyyətində istifadə olunan xalis pul vəsaitləri</t>
  </si>
  <si>
    <t>MALİYYƏLƏŞDİRMƏ FƏALİYYƏTİ ÜZRƏ PUL VƏSAİTLƏRİNİN HƏRƏKƏTİ:</t>
  </si>
  <si>
    <t>Digər borc alınmış vəsaitlər üzrə daxilolmalar</t>
  </si>
  <si>
    <t>Digər borc alınmış vəsaitlərin geri ödənilməsi</t>
  </si>
  <si>
    <t>Subordinasiya borcu üzrə ödənişlər</t>
  </si>
  <si>
    <t>Maliyyə fəaliyyətləri üzrə əldə edilən/(istifadə olunan) xalis pul vəsaitləri</t>
  </si>
  <si>
    <t>Pul vəsaitləri və onların ekvivalentlərinə valyuta məzənnəsindəki dəyişikliklərin təsiri</t>
  </si>
  <si>
    <t>Pul vəsaitləri və onların ekvivalentlərində xalis azalma</t>
  </si>
  <si>
    <t>İlin əvvəlində pul vəsaitləri və onların ekvivalentləri</t>
  </si>
  <si>
    <t>İlin sonunda pul vəsaitləri və onların ekvivalentləri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</si>
  <si>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</si>
  <si>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a) Kreditlər üzrə faizlər, </t>
    </r>
    <r>
      <rPr>
        <i/>
        <sz val="10"/>
        <rFont val="Times New Roman"/>
        <family val="1"/>
        <charset val="204"/>
      </rPr>
      <t>cəmi</t>
    </r>
  </si>
  <si>
    <t>a1) Mədən çıxarma sənayesi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</si>
  <si>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</si>
  <si>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</si>
  <si>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</si>
  <si>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</si>
  <si>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</si>
  <si>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</si>
  <si>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  <charset val="204"/>
      </rPr>
      <t>cəmi</t>
    </r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</si>
  <si>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</si>
  <si>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</si>
  <si>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</si>
  <si>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</si>
  <si>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</si>
  <si>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</si>
  <si>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</si>
  <si>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</si>
  <si>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</si>
  <si>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</si>
  <si>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</si>
  <si>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</si>
  <si>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</si>
  <si>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</si>
  <si>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</si>
  <si>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</si>
  <si>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</si>
  <si>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</si>
  <si>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</si>
  <si>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</si>
  <si>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</si>
  <si>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</si>
  <si>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</si>
  <si>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</si>
  <si>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</si>
  <si>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</si>
  <si>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</si>
  <si>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</si>
  <si>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</si>
  <si>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a4) Sənayenin digər sahələri</t>
  </si>
  <si>
    <t>a5) Kənd təsərrüfatı, cəmi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</si>
  <si>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</si>
  <si>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</si>
  <si>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</si>
  <si>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</si>
  <si>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</si>
  <si>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</si>
  <si>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</si>
  <si>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</si>
  <si>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</si>
  <si>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</si>
  <si>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</si>
  <si>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</si>
  <si>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</si>
  <si>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</si>
  <si>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</si>
  <si>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</si>
  <si>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</si>
  <si>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</si>
  <si>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</si>
  <si>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</si>
  <si>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</si>
  <si>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</si>
  <si>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</si>
  <si>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</si>
  <si>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</si>
  <si>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</si>
  <si>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</si>
  <si>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</si>
  <si>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</si>
  <si>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a9) Ticarət sahəsinə kredit, cəmi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</si>
  <si>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</si>
  <si>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</si>
  <si>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</si>
  <si>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</si>
  <si>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</si>
  <si>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</si>
  <si>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</si>
  <si>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</si>
  <si>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</si>
  <si>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</si>
  <si>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</si>
  <si>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</si>
  <si>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</si>
  <si>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</si>
  <si>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</si>
  <si>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</si>
  <si>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</si>
  <si>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 xml:space="preserve">a13.1) Yaşayış sahəsinin alınmasına </t>
  </si>
  <si>
    <t>1a13_1</t>
  </si>
  <si>
    <t xml:space="preserve">a13.2) Yaşayış sahəsinin tikintisi və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</si>
  <si>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</si>
  <si>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</si>
  <si>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</si>
  <si>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</si>
  <si>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</si>
  <si>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</si>
  <si>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</si>
  <si>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</si>
  <si>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</si>
  <si>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</si>
  <si>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</si>
  <si>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</si>
  <si>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c) digər maliyyə institutlarına kreditlər</t>
  </si>
  <si>
    <t>d) banklararası bazarın qısamüddətli maliyyə alətləri (7-ci gün də daxil olmaqla, 7 günədək olan kreditlər)</t>
  </si>
  <si>
    <t>e) banklarda depozitlər</t>
  </si>
  <si>
    <t>f) digər maliyyə institutlarında depozitlər (banklardan başqa)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</si>
  <si>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</si>
  <si>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</si>
  <si>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</si>
  <si>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</si>
  <si>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</si>
  <si>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</si>
  <si>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</si>
  <si>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</si>
  <si>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</si>
  <si>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</si>
  <si>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</si>
  <si>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</si>
  <si>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t>a1) fiziki şəxslərin tələbli depozitlər</t>
  </si>
  <si>
    <t>a2) hüquqi şəxslərin tələbli depozitlər (bütün cari və çek hesabları daxil olmaqla)</t>
  </si>
  <si>
    <t>a3) fiziki şəxslərin müddətli depozitləri</t>
  </si>
  <si>
    <t>a4) hüquqi şəxslərin müddətli depozitləri</t>
  </si>
  <si>
    <t>2a4</t>
  </si>
  <si>
    <t xml:space="preserve">d) banklardan 7 gündən çox olan müddətə alınmış kreditlər </t>
  </si>
  <si>
    <t>e) beynəlxalq maliyyə institutlarından alınan borclar daxil olmaqla digər maliyyə institutlarının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</si>
  <si>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</si>
  <si>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</si>
  <si>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</si>
  <si>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</si>
  <si>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</si>
  <si>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</si>
  <si>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</si>
  <si>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</si>
  <si>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</si>
  <si>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</si>
  <si>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</si>
  <si>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</si>
  <si>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</si>
  <si>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2)</t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</si>
  <si>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</si>
  <si>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</si>
  <si>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</si>
  <si>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</si>
  <si>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</si>
  <si>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</si>
  <si>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 xml:space="preserve">d) qiymətli kağızların satışı üzrə gəlir (zərər) 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</si>
  <si>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</si>
  <si>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</si>
  <si>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</si>
  <si>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</si>
  <si>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</si>
  <si>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</si>
  <si>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</si>
  <si>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</si>
  <si>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</si>
  <si>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</si>
  <si>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</si>
  <si>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t>a4) sosial təminat xərcləri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</si>
  <si>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</si>
  <si>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</si>
  <si>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</si>
  <si>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t>b2) köhnəlmə (amortizasiya)</t>
  </si>
  <si>
    <t xml:space="preserve">b3) əsas vəsaitlərin saxlanması üçün maddi-texniki təminat xərcləri </t>
  </si>
  <si>
    <t>c) göstərlimiş xidmətlər üzrə haqq və komissiya xərcləri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</si>
  <si>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</si>
  <si>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</si>
  <si>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</si>
  <si>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</si>
  <si>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</si>
  <si>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</si>
  <si>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</si>
  <si>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</si>
  <si>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</si>
  <si>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7e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</si>
  <si>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</si>
  <si>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gəlir (xırc), c</t>
    </r>
    <r>
      <rPr>
        <b/>
        <i/>
        <sz val="10"/>
        <rFont val="Times New Roman"/>
        <family val="1"/>
        <charset val="204"/>
      </rPr>
      <t>əmi</t>
    </r>
  </si>
  <si>
    <t>a) daşınmaz əmlakın satışından gəlir (xərc)</t>
  </si>
  <si>
    <t>b) sair gəlir (xərc)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</si>
  <si>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</si>
  <si>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</si>
  <si>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</si>
  <si>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13.Elan olunmuş dividendlər, məbləğ</t>
  </si>
  <si>
    <t>A. AKTİVLƏR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</si>
  <si>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</si>
  <si>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  <charset val="204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  <charset val="204"/>
      </rPr>
      <t>cəmi</t>
    </r>
  </si>
  <si>
    <r>
      <t>2. Mərkəzi Bankda müxbir hesab</t>
    </r>
    <r>
      <rPr>
        <i/>
        <sz val="10"/>
        <rFont val="Times New Roman"/>
        <family val="1"/>
        <charset val="162"/>
      </rPr>
      <t>, cəmi</t>
    </r>
  </si>
  <si>
    <r>
      <t xml:space="preserve">a) </t>
    </r>
    <r>
      <rPr>
        <i/>
        <sz val="10"/>
        <rFont val="Times New Roman"/>
        <family val="1"/>
        <charset val="204"/>
      </rPr>
      <t>o cümlədən, Məcburi ehtiyat tələbi</t>
    </r>
  </si>
  <si>
    <r>
      <t xml:space="preserve">3. "Nostro" hesabları (başqa banklardakı müxbir hesabları), </t>
    </r>
    <r>
      <rPr>
        <i/>
        <sz val="10"/>
        <rFont val="Times New Roman"/>
        <family val="1"/>
        <charset val="162"/>
      </rPr>
      <t xml:space="preserve">cəmi </t>
    </r>
  </si>
  <si>
    <t xml:space="preserve">        a) Rezident banklar</t>
  </si>
  <si>
    <t xml:space="preserve">        b) Qeyri-rezident banklar</t>
  </si>
  <si>
    <r>
      <t>4. Banklararası bazarın qısamüddətli maliyyə alətləri (7-ci gün də daxil olmaqla, 7 günədək olan kreditlər), c</t>
    </r>
    <r>
      <rPr>
        <i/>
        <sz val="10"/>
        <rFont val="Times New Roman"/>
        <family val="1"/>
        <charset val="204"/>
      </rPr>
      <t>əmi</t>
    </r>
  </si>
  <si>
    <r>
      <t>5. Banklar da daxil olmaqla, maliyyə institutlarındakı depozitlər,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</si>
  <si>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t>a) Rezident banklar</t>
  </si>
  <si>
    <t>b) Qeyri-rezident banklar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</si>
  <si>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</si>
  <si>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</si>
  <si>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</si>
  <si>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</si>
  <si>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</si>
  <si>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</si>
  <si>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r>
      <t xml:space="preserve">7. Qiymətli kağızlar, </t>
    </r>
    <r>
      <rPr>
        <i/>
        <sz val="10"/>
        <rFont val="Times New Roman"/>
        <family val="1"/>
        <charset val="204"/>
      </rPr>
      <t>cəmi</t>
    </r>
    <r>
      <rPr>
        <sz val="10"/>
        <rFont val="Times New Roman"/>
        <family val="1"/>
        <charset val="204"/>
      </rPr>
      <t xml:space="preserve"> </t>
    </r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</si>
  <si>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</si>
  <si>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</si>
  <si>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</si>
  <si>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</si>
  <si>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  <charset val="204"/>
      </rPr>
      <t>əmi</t>
    </r>
  </si>
  <si>
    <t>a) Rezident banklara</t>
  </si>
  <si>
    <t>b) Qeyri-rezident banklara</t>
  </si>
  <si>
    <r>
      <t>8.1 Banklara xalis kreditlər, c</t>
    </r>
    <r>
      <rPr>
        <i/>
        <sz val="10"/>
        <rFont val="Times New Roman"/>
        <family val="1"/>
        <charset val="204"/>
      </rPr>
      <t>əmi</t>
    </r>
  </si>
  <si>
    <r>
      <t xml:space="preserve">9. Digər maliyyə institutlarına kreditlər, </t>
    </r>
    <r>
      <rPr>
        <i/>
        <sz val="10"/>
        <rFont val="Times New Roman"/>
        <family val="1"/>
        <charset val="204"/>
      </rPr>
      <t>cəmi</t>
    </r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</si>
  <si>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</si>
  <si>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</si>
  <si>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</si>
  <si>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</si>
  <si>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  <charset val="204"/>
      </rPr>
      <t>cəmi</t>
    </r>
  </si>
  <si>
    <t>10. Müştərilərə verilən kreditlər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</si>
  <si>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</si>
  <si>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</si>
  <si>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</si>
  <si>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</si>
  <si>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  <charset val="204"/>
      </rPr>
      <t>, cəmi</t>
    </r>
  </si>
  <si>
    <t>XXX</t>
  </si>
  <si>
    <t xml:space="preserve">a) torpaq </t>
  </si>
  <si>
    <t>b) binalar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</si>
  <si>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</si>
  <si>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</si>
  <si>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</si>
  <si>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</si>
  <si>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  <charset val="204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</si>
  <si>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</si>
  <si>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</si>
  <si>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t>a) bank tərəfindən vaxtı keçmiş ödəmələrə görə götürülən daşınmaz əmlak</t>
  </si>
  <si>
    <t>b) bankın və onun struktur bölmələri tərəfindən əvvəllər istifadə edilən əsas vəsaitlər də daxil olmaqla, sair daşınmaz əmlak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</si>
  <si>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  <charset val="204"/>
      </rPr>
      <t>əmi</t>
    </r>
  </si>
  <si>
    <t>b) digər maliyyə institutlarına</t>
  </si>
  <si>
    <t>c) digər təsərrüfat cəmiyyətlərinə</t>
  </si>
  <si>
    <r>
      <t>14. Digər təsərrüfat cəmiyyətlərində iştirak (50%-dən az), c</t>
    </r>
    <r>
      <rPr>
        <i/>
        <sz val="10"/>
        <rFont val="Times New Roman"/>
        <family val="1"/>
        <charset val="204"/>
      </rPr>
      <t>əmi</t>
    </r>
  </si>
  <si>
    <t>A14a</t>
  </si>
  <si>
    <t>A14b</t>
  </si>
  <si>
    <t>A14c</t>
  </si>
  <si>
    <t>15. Amortizasiya çıxılmaqla qeyri-maddi aktivlər</t>
  </si>
  <si>
    <t>16. Balansdankənar aktivlər uzrə mümkün zərərlərin ödənilməsi üçün məqsədli ehtiyat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</si>
  <si>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</si>
  <si>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</si>
  <si>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</si>
  <si>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</si>
  <si>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</si>
  <si>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r>
      <t xml:space="preserve">1. Depozitlər (banklar və digər maliyyə institutları istisna olmaqla), </t>
    </r>
    <r>
      <rPr>
        <i/>
        <sz val="10"/>
        <rFont val="Times New Roman"/>
        <family val="1"/>
        <charset val="204"/>
      </rPr>
      <t>cəmi</t>
    </r>
  </si>
  <si>
    <r>
      <t xml:space="preserve">a)  Fiziki şəxslərin tələbli depozitləri, </t>
    </r>
    <r>
      <rPr>
        <i/>
        <sz val="10"/>
        <rFont val="Times New Roman"/>
        <family val="1"/>
        <charset val="204"/>
      </rPr>
      <t>cəmi</t>
    </r>
  </si>
  <si>
    <t>a1) faizsiz tələbli depozitlər</t>
  </si>
  <si>
    <t>a2) faizli tələbli depozitlər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</si>
  <si>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</si>
  <si>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b1) faizsiz tələbli depozitlər</t>
  </si>
  <si>
    <t xml:space="preserve">b2) faizli tələbli depozitlər 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</si>
  <si>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</si>
  <si>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</si>
  <si>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</si>
  <si>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</si>
  <si>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</si>
  <si>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  <charset val="204"/>
      </rPr>
      <t>əmi</t>
    </r>
  </si>
  <si>
    <t>b) overdraft</t>
  </si>
  <si>
    <t>c) təminatlı kreditlər (lombard)</t>
  </si>
  <si>
    <r>
      <t xml:space="preserve">3. Digər bankların tələbləri (“Loro" hesabları), </t>
    </r>
    <r>
      <rPr>
        <i/>
        <sz val="10"/>
        <rFont val="Times New Roman"/>
        <family val="1"/>
      </rPr>
      <t xml:space="preserve">cəmi </t>
    </r>
  </si>
  <si>
    <t>4. REPO əməliyyatları  üzrə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</si>
  <si>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  <charset val="204"/>
      </rPr>
      <t>əmi</t>
    </r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</si>
  <si>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  <charset val="204"/>
      </rPr>
      <t>əmi</t>
    </r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</si>
  <si>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</si>
  <si>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</si>
  <si>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</si>
  <si>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</si>
  <si>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</si>
  <si>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</si>
  <si>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</si>
  <si>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</si>
  <si>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</si>
  <si>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</si>
  <si>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  <charset val="204"/>
      </rPr>
      <t>əmi</t>
    </r>
  </si>
  <si>
    <r>
      <t xml:space="preserve">7.1 Rezident banklar, </t>
    </r>
    <r>
      <rPr>
        <i/>
        <sz val="10"/>
        <rFont val="Times New Roman"/>
        <family val="1"/>
        <charset val="204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</si>
  <si>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</si>
  <si>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</si>
  <si>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</si>
  <si>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</si>
  <si>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</si>
  <si>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  <charset val="204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</si>
  <si>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</si>
  <si>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</si>
  <si>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</si>
  <si>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  <charset val="204"/>
      </rPr>
      <t>əmi</t>
    </r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</si>
  <si>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</si>
  <si>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</si>
  <si>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</si>
  <si>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</si>
  <si>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</si>
  <si>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</si>
  <si>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</si>
  <si>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10. Bələdiyyələrin depozitləri və kreditləri</t>
  </si>
  <si>
    <t>11. Bankın öz ehtiyacları üçün aldığı ipoteka kreditləri</t>
  </si>
  <si>
    <t>12. Bank tərəfindən buraxılmış qiymətli kağızlar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</si>
  <si>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</si>
  <si>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</si>
  <si>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</si>
  <si>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</si>
  <si>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</si>
  <si>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r>
      <t>15. Xüsusi kapital, c</t>
    </r>
    <r>
      <rPr>
        <i/>
        <sz val="10"/>
        <rFont val="Times New Roman"/>
        <family val="1"/>
        <charset val="204"/>
      </rPr>
      <t>əmi</t>
    </r>
  </si>
  <si>
    <t>X</t>
  </si>
  <si>
    <t>a) dövriyyəyə buraxılmış adi səhmlər</t>
  </si>
  <si>
    <t>C15a</t>
  </si>
  <si>
    <t xml:space="preserve">b) dövriyyəyə buraxılmış müddətsiz imtiyazlı səhmlər 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</si>
  <si>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</si>
  <si>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</si>
  <si>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</si>
  <si>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  <charset val="204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</si>
  <si>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</si>
  <si>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</si>
  <si>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</si>
  <si>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</si>
  <si>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</si>
  <si>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</si>
  <si>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</si>
  <si>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  <charset val="204"/>
      </rPr>
      <t>əmi</t>
    </r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</si>
  <si>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</si>
  <si>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</si>
  <si>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</si>
  <si>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</si>
  <si>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</si>
  <si>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</si>
  <si>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C16d</t>
  </si>
  <si>
    <t>17. Cəmi kapital</t>
  </si>
  <si>
    <t>C17</t>
  </si>
  <si>
    <t>18. Cəmi öhdəliklər və kapital</t>
  </si>
  <si>
    <t>C18</t>
  </si>
  <si>
    <t xml:space="preserve"> BALANS HESABATI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</si>
  <si>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</si>
  <si>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</si>
  <si>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</si>
  <si>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</si>
  <si>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</si>
  <si>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</si>
  <si>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</si>
  <si>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</si>
  <si>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</si>
  <si>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</si>
  <si>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</si>
  <si>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</si>
  <si>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</si>
  <si>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</si>
  <si>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</si>
  <si>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</si>
  <si>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</si>
  <si>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</si>
  <si>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</si>
  <si>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</si>
  <si>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</si>
  <si>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</si>
  <si>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</si>
  <si>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9c</t>
  </si>
  <si>
    <t>9d</t>
  </si>
  <si>
    <t>10. Cəmi kapital</t>
  </si>
  <si>
    <t>(min AZN)</t>
  </si>
  <si>
    <t>Cədvəl A 2</t>
  </si>
  <si>
    <t>KAPİTAL DƏYİŞMƏLƏRİ</t>
  </si>
  <si>
    <t>Cədvəl A</t>
  </si>
  <si>
    <t>Cədvəl B</t>
  </si>
  <si>
    <r>
      <t xml:space="preserve">Dəmirbank-ın maliyyə göstəriciləri
</t>
    </r>
    <r>
      <rPr>
        <b/>
        <sz val="11"/>
        <color indexed="56"/>
        <rFont val="Tahoma"/>
        <family val="2"/>
        <charset val="204"/>
      </rPr>
      <t>Financial figures of Demirbank</t>
    </r>
  </si>
  <si>
    <r>
      <t xml:space="preserve">(min AZN)
</t>
    </r>
    <r>
      <rPr>
        <i/>
        <sz val="11"/>
        <color indexed="56"/>
        <rFont val="Tahoma"/>
        <family val="2"/>
        <charset val="204"/>
      </rPr>
      <t>(AZN thousands)</t>
    </r>
  </si>
  <si>
    <r>
      <t xml:space="preserve">məcmu kapitalın məbləği (tutulmalardan sonra)
</t>
    </r>
    <r>
      <rPr>
        <sz val="11"/>
        <color indexed="56"/>
        <rFont val="Tahoma"/>
        <family val="2"/>
      </rPr>
      <t>amount of total equity (upon deductions)</t>
    </r>
  </si>
  <si>
    <r>
      <t xml:space="preserve">bankın birinci dərəcəli kapitalının məbləği
</t>
    </r>
    <r>
      <rPr>
        <sz val="11"/>
        <color indexed="56"/>
        <rFont val="Tahoma"/>
        <family val="2"/>
      </rPr>
      <t xml:space="preserve">amount of 1st degree equity of the Bank </t>
    </r>
  </si>
  <si>
    <r>
      <t xml:space="preserve">bankın ikinci dərəcəli kapitalının məbləği
</t>
    </r>
    <r>
      <rPr>
        <sz val="11"/>
        <color indexed="56"/>
        <rFont val="Tahoma"/>
        <family val="2"/>
      </rPr>
      <t xml:space="preserve">amount of 2nd degree equity of the Bank </t>
    </r>
  </si>
  <si>
    <r>
      <t xml:space="preserve">bankın məcmu kapitalından tutulmalar
</t>
    </r>
    <r>
      <rPr>
        <sz val="11"/>
        <color indexed="56"/>
        <rFont val="Tahoma"/>
        <family val="2"/>
      </rPr>
      <t>deductions from the total equity of the Bank</t>
    </r>
  </si>
  <si>
    <r>
      <t xml:space="preserve">risk dərəcəsi üzrə ölcülmüş aktivlərin həcmi
</t>
    </r>
    <r>
      <rPr>
        <sz val="11"/>
        <color indexed="56"/>
        <rFont val="Tahoma"/>
        <family val="2"/>
      </rPr>
      <t xml:space="preserve">amount of assets measured upon the risk degree </t>
    </r>
  </si>
  <si>
    <r>
      <t xml:space="preserve">məcmu kapitalın adekvatlığı üzrə Mərkəzi Bank tərəfindən 
müəyyən edilmiş tələblər və bankın faktiki göstəriciləri
</t>
    </r>
    <r>
      <rPr>
        <sz val="11"/>
        <color indexed="56"/>
        <rFont val="Tahoma"/>
        <family val="2"/>
      </rPr>
      <t xml:space="preserve">demands on the total equity adequacy assigned by the Central Bank and the factual indicators of the Bank </t>
    </r>
  </si>
  <si>
    <r>
      <t xml:space="preserve">birinci dərəcəli kapitalın adekvatlığı üzrə Mərkəzi Bank tərəfindən 
müəyyən edilmiş tələblər və bankın faktiki göstəriciləri
</t>
    </r>
    <r>
      <rPr>
        <sz val="11"/>
        <color indexed="56"/>
        <rFont val="Tahoma"/>
        <family val="2"/>
      </rPr>
      <t xml:space="preserve">demands on the 1st degree equity adequacy assigned by the Central Bank and the factual indicators of the Bank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</si>
</sst>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\(0.00\)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1"/>
      <color indexed="56"/>
      <name val="Tahoma"/>
      <family val="2"/>
      <charset val="204"/>
    </font>
    <font>
      <i/>
      <sz val="11"/>
      <name val="Tahoma"/>
      <family val="2"/>
      <charset val="204"/>
    </font>
    <font>
      <i/>
      <sz val="11"/>
      <color indexed="56"/>
      <name val="Tahoma"/>
      <family val="2"/>
      <charset val="204"/>
    </font>
    <font>
      <b/>
      <sz val="11"/>
      <name val="Tahoma"/>
      <family val="2"/>
    </font>
    <font>
      <sz val="11"/>
      <name val="Tahoma"/>
      <family val="2"/>
    </font>
    <font>
      <sz val="11"/>
      <color indexed="5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52">
    <xf numFmtId="0" fontId="0" fillId="0" borderId="0" xfId="0"/>
    <xf numFmtId="0" fontId="9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/>
    <xf numFmtId="3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12" fillId="3" borderId="0" xfId="0" applyFont="1" applyFill="1" applyProtection="1"/>
    <xf numFmtId="0" fontId="13" fillId="3" borderId="1" xfId="0" applyFont="1" applyFill="1" applyBorder="1" applyAlignment="1" applyProtection="1"/>
    <xf numFmtId="0" fontId="13" fillId="3" borderId="1" xfId="0" applyFont="1" applyFill="1" applyBorder="1" applyAlignment="1" applyProtection="1">
      <alignment horizontal="right"/>
    </xf>
    <xf numFmtId="0" fontId="12" fillId="3" borderId="0" xfId="0" applyFont="1" applyFill="1" applyAlignment="1" applyProtection="1">
      <alignment horizontal="center" vertical="center"/>
    </xf>
    <xf numFmtId="49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Protection="1"/>
    <xf numFmtId="0" fontId="4" fillId="0" borderId="0" xfId="0" applyFont="1" applyFill="1" applyProtection="1"/>
    <xf numFmtId="0" fontId="12" fillId="0" borderId="9" xfId="0" applyFont="1" applyFill="1" applyBorder="1" applyProtection="1"/>
    <xf numFmtId="0" fontId="20" fillId="3" borderId="0" xfId="0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2"/>
    </xf>
    <xf numFmtId="0" fontId="24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indent="2"/>
    </xf>
    <xf numFmtId="0" fontId="20" fillId="0" borderId="4" xfId="0" applyFont="1" applyFill="1" applyBorder="1" applyAlignment="1">
      <alignment horizontal="left" vertical="center" wrapText="1" indent="2"/>
    </xf>
    <xf numFmtId="0" fontId="25" fillId="0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26" fillId="3" borderId="0" xfId="0" applyNumberFormat="1" applyFont="1" applyFill="1"/>
    <xf numFmtId="0" fontId="14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justify" vertical="top" wrapText="1"/>
    </xf>
    <xf numFmtId="0" fontId="12" fillId="0" borderId="4" xfId="0" applyFont="1" applyFill="1" applyBorder="1" applyAlignment="1" applyProtection="1">
      <alignment horizontal="left" vertical="top" wrapText="1" inden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top" wrapText="1" indent="2"/>
    </xf>
    <xf numFmtId="0" fontId="12" fillId="0" borderId="4" xfId="0" applyFont="1" applyFill="1" applyBorder="1" applyAlignment="1" applyProtection="1">
      <alignment horizontal="left" vertical="top" wrapText="1" indent="3"/>
    </xf>
    <xf numFmtId="0" fontId="12" fillId="0" borderId="4" xfId="0" applyFont="1" applyFill="1" applyBorder="1" applyAlignment="1" applyProtection="1">
      <alignment horizontal="left" vertical="center" indent="3"/>
    </xf>
    <xf numFmtId="0" fontId="12" fillId="0" borderId="0" xfId="0" applyFont="1" applyFill="1" applyAlignment="1" applyProtection="1">
      <alignment horizontal="left" indent="2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4" xfId="0" applyFont="1" applyFill="1" applyBorder="1" applyAlignment="1" applyProtection="1">
      <alignment horizontal="left" inden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 indent="1"/>
    </xf>
    <xf numFmtId="0" fontId="12" fillId="0" borderId="4" xfId="0" applyFont="1" applyFill="1" applyBorder="1" applyAlignment="1" applyProtection="1">
      <alignment horizontal="justify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4" fontId="26" fillId="3" borderId="0" xfId="0" applyNumberFormat="1" applyFont="1" applyFill="1" applyAlignment="1">
      <alignment horizontal="right"/>
    </xf>
    <xf numFmtId="2" fontId="14" fillId="0" borderId="4" xfId="0" applyNumberFormat="1" applyFont="1" applyFill="1" applyBorder="1" applyAlignment="1" applyProtection="1">
      <alignment horizontal="right" vertical="top" wrapText="1"/>
    </xf>
    <xf numFmtId="2" fontId="12" fillId="0" borderId="4" xfId="0" applyNumberFormat="1" applyFont="1" applyFill="1" applyBorder="1" applyAlignment="1" applyProtection="1">
      <alignment horizontal="right" vertical="top" wrapText="1"/>
    </xf>
    <xf numFmtId="2" fontId="12" fillId="0" borderId="4" xfId="0" applyNumberFormat="1" applyFont="1" applyFill="1" applyBorder="1" applyAlignment="1" applyProtection="1">
      <alignment horizontal="right" vertical="top" wrapText="1"/>
      <protection locked="0"/>
    </xf>
    <xf numFmtId="2" fontId="12" fillId="0" borderId="4" xfId="0" applyNumberFormat="1" applyFont="1" applyFill="1" applyBorder="1" applyAlignment="1" applyProtection="1">
      <alignment horizontal="right" vertical="top" wrapText="1" indent="2"/>
      <protection locked="0"/>
    </xf>
    <xf numFmtId="2" fontId="20" fillId="0" borderId="4" xfId="0" applyNumberFormat="1" applyFont="1" applyFill="1" applyBorder="1" applyAlignment="1" applyProtection="1">
      <alignment horizontal="right" vertical="center"/>
      <protection locked="0"/>
    </xf>
    <xf numFmtId="2" fontId="21" fillId="0" borderId="4" xfId="0" applyNumberFormat="1" applyFont="1" applyFill="1" applyBorder="1" applyAlignment="1" applyProtection="1">
      <alignment horizontal="right" vertical="center"/>
      <protection locked="0"/>
    </xf>
    <xf numFmtId="2" fontId="20" fillId="0" borderId="4" xfId="0" applyNumberFormat="1" applyFont="1" applyFill="1" applyBorder="1" applyAlignment="1">
      <alignment horizontal="right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 applyProtection="1">
      <alignment horizontal="right" vertical="center"/>
      <protection locked="0"/>
    </xf>
    <xf numFmtId="2" fontId="21" fillId="0" borderId="4" xfId="0" applyNumberFormat="1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14" fillId="0" borderId="4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 vertical="top" wrapText="1"/>
    </xf>
    <xf numFmtId="0" fontId="12" fillId="0" borderId="6" xfId="0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6" xfId="0" applyFont="1" applyFill="1" applyBorder="1" applyAlignment="1" applyProtection="1">
      <alignment horizontal="left" vertical="center" wrapText="1" indent="3"/>
    </xf>
    <xf numFmtId="0" fontId="12" fillId="0" borderId="6" xfId="0" applyFont="1" applyFill="1" applyBorder="1" applyAlignment="1" applyProtection="1">
      <alignment horizontal="left" vertical="center" wrapText="1" indent="2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16" fontId="12" fillId="0" borderId="4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top" wrapText="1"/>
    </xf>
    <xf numFmtId="0" fontId="16" fillId="0" borderId="3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horizontal="left" vertical="center" wrapText="1" indent="4"/>
    </xf>
    <xf numFmtId="0" fontId="18" fillId="0" borderId="6" xfId="0" applyFont="1" applyFill="1" applyBorder="1" applyAlignment="1" applyProtection="1">
      <alignment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4" fillId="0" borderId="6" xfId="0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right" vertical="top" wrapText="1"/>
      <protection locked="0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2" fontId="14" fillId="0" borderId="4" xfId="0" applyNumberFormat="1" applyFont="1" applyFill="1" applyBorder="1" applyAlignment="1" applyProtection="1">
      <alignment horizontal="right" vertical="center" wrapText="1"/>
    </xf>
    <xf numFmtId="2" fontId="12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8" fillId="0" borderId="0" xfId="1" applyFont="1" applyAlignment="1">
      <alignment horizontal="right"/>
    </xf>
    <xf numFmtId="0" fontId="29" fillId="0" borderId="0" xfId="1" applyFont="1" applyAlignment="1">
      <alignment horizontal="left"/>
    </xf>
    <xf numFmtId="0" fontId="31" fillId="0" borderId="0" xfId="1" applyFont="1" applyAlignment="1">
      <alignment horizontal="right" wrapText="1"/>
    </xf>
    <xf numFmtId="0" fontId="33" fillId="0" borderId="4" xfId="1" applyFont="1" applyBorder="1" applyAlignment="1">
      <alignment horizontal="center" vertical="center"/>
    </xf>
    <xf numFmtId="0" fontId="34" fillId="0" borderId="4" xfId="1" applyFont="1" applyBorder="1" applyAlignment="1">
      <alignment horizontal="left" vertical="center" wrapText="1"/>
    </xf>
    <xf numFmtId="164" fontId="34" fillId="4" borderId="4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9" fillId="0" borderId="0" xfId="0" applyNumberFormat="1" applyFont="1"/>
    <xf numFmtId="2" fontId="4" fillId="0" borderId="0" xfId="0" applyNumberFormat="1" applyFont="1" applyFill="1" applyProtection="1"/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5" fillId="3" borderId="0" xfId="0" applyFont="1" applyFill="1" applyAlignment="1" applyProtection="1">
      <alignment horizontal="right"/>
    </xf>
    <xf numFmtId="0" fontId="5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16" fillId="0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13" fillId="3" borderId="1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/>
    <xf numFmtId="0" fontId="5" fillId="0" borderId="4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wrapText="1"/>
    </xf>
    <xf numFmtId="0" fontId="28" fillId="2" borderId="0" xfId="1" applyFont="1" applyFill="1" applyAlignment="1">
      <alignment horizontal="center"/>
    </xf>
    <xf numFmtId="14" fontId="28" fillId="0" borderId="0" xfId="1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showGridLines="0" workbookViewId="0">
      <selection activeCell="C7" sqref="C7"/>
    </sheetView>
  </sheetViews>
  <sheetFormatPr defaultRowHeight="12.75"/>
  <cols>
    <col min="1" max="1" width="60.7109375" style="12" bestFit="1" customWidth="1"/>
    <col min="2" max="2" width="6.28515625" style="15" bestFit="1" customWidth="1"/>
    <col min="3" max="3" width="18.28515625" style="12" customWidth="1"/>
    <col min="4" max="4" width="16.140625" style="12" customWidth="1"/>
    <col min="5" max="256" width="9.140625" style="12"/>
    <col min="257" max="257" width="62.140625" style="12" customWidth="1"/>
    <col min="258" max="258" width="6.28515625" style="12" bestFit="1" customWidth="1"/>
    <col min="259" max="259" width="22" style="12" customWidth="1"/>
    <col min="260" max="260" width="16.140625" style="12" customWidth="1"/>
    <col min="261" max="512" width="9.140625" style="12"/>
    <col min="513" max="513" width="62.140625" style="12" customWidth="1"/>
    <col min="514" max="514" width="6.28515625" style="12" bestFit="1" customWidth="1"/>
    <col min="515" max="515" width="22" style="12" customWidth="1"/>
    <col min="516" max="516" width="16.140625" style="12" customWidth="1"/>
    <col min="517" max="768" width="9.140625" style="12"/>
    <col min="769" max="769" width="62.140625" style="12" customWidth="1"/>
    <col min="770" max="770" width="6.28515625" style="12" bestFit="1" customWidth="1"/>
    <col min="771" max="771" width="22" style="12" customWidth="1"/>
    <col min="772" max="772" width="16.140625" style="12" customWidth="1"/>
    <col min="773" max="1024" width="9.140625" style="12"/>
    <col min="1025" max="1025" width="62.140625" style="12" customWidth="1"/>
    <col min="1026" max="1026" width="6.28515625" style="12" bestFit="1" customWidth="1"/>
    <col min="1027" max="1027" width="22" style="12" customWidth="1"/>
    <col min="1028" max="1028" width="16.140625" style="12" customWidth="1"/>
    <col min="1029" max="1280" width="9.140625" style="12"/>
    <col min="1281" max="1281" width="62.140625" style="12" customWidth="1"/>
    <col min="1282" max="1282" width="6.28515625" style="12" bestFit="1" customWidth="1"/>
    <col min="1283" max="1283" width="22" style="12" customWidth="1"/>
    <col min="1284" max="1284" width="16.140625" style="12" customWidth="1"/>
    <col min="1285" max="1536" width="9.140625" style="12"/>
    <col min="1537" max="1537" width="62.140625" style="12" customWidth="1"/>
    <col min="1538" max="1538" width="6.28515625" style="12" bestFit="1" customWidth="1"/>
    <col min="1539" max="1539" width="22" style="12" customWidth="1"/>
    <col min="1540" max="1540" width="16.140625" style="12" customWidth="1"/>
    <col min="1541" max="1792" width="9.140625" style="12"/>
    <col min="1793" max="1793" width="62.140625" style="12" customWidth="1"/>
    <col min="1794" max="1794" width="6.28515625" style="12" bestFit="1" customWidth="1"/>
    <col min="1795" max="1795" width="22" style="12" customWidth="1"/>
    <col min="1796" max="1796" width="16.140625" style="12" customWidth="1"/>
    <col min="1797" max="2048" width="9.140625" style="12"/>
    <col min="2049" max="2049" width="62.140625" style="12" customWidth="1"/>
    <col min="2050" max="2050" width="6.28515625" style="12" bestFit="1" customWidth="1"/>
    <col min="2051" max="2051" width="22" style="12" customWidth="1"/>
    <col min="2052" max="2052" width="16.140625" style="12" customWidth="1"/>
    <col min="2053" max="2304" width="9.140625" style="12"/>
    <col min="2305" max="2305" width="62.140625" style="12" customWidth="1"/>
    <col min="2306" max="2306" width="6.28515625" style="12" bestFit="1" customWidth="1"/>
    <col min="2307" max="2307" width="22" style="12" customWidth="1"/>
    <col min="2308" max="2308" width="16.140625" style="12" customWidth="1"/>
    <col min="2309" max="2560" width="9.140625" style="12"/>
    <col min="2561" max="2561" width="62.140625" style="12" customWidth="1"/>
    <col min="2562" max="2562" width="6.28515625" style="12" bestFit="1" customWidth="1"/>
    <col min="2563" max="2563" width="22" style="12" customWidth="1"/>
    <col min="2564" max="2564" width="16.140625" style="12" customWidth="1"/>
    <col min="2565" max="2816" width="9.140625" style="12"/>
    <col min="2817" max="2817" width="62.140625" style="12" customWidth="1"/>
    <col min="2818" max="2818" width="6.28515625" style="12" bestFit="1" customWidth="1"/>
    <col min="2819" max="2819" width="22" style="12" customWidth="1"/>
    <col min="2820" max="2820" width="16.140625" style="12" customWidth="1"/>
    <col min="2821" max="3072" width="9.140625" style="12"/>
    <col min="3073" max="3073" width="62.140625" style="12" customWidth="1"/>
    <col min="3074" max="3074" width="6.28515625" style="12" bestFit="1" customWidth="1"/>
    <col min="3075" max="3075" width="22" style="12" customWidth="1"/>
    <col min="3076" max="3076" width="16.140625" style="12" customWidth="1"/>
    <col min="3077" max="3328" width="9.140625" style="12"/>
    <col min="3329" max="3329" width="62.140625" style="12" customWidth="1"/>
    <col min="3330" max="3330" width="6.28515625" style="12" bestFit="1" customWidth="1"/>
    <col min="3331" max="3331" width="22" style="12" customWidth="1"/>
    <col min="3332" max="3332" width="16.140625" style="12" customWidth="1"/>
    <col min="3333" max="3584" width="9.140625" style="12"/>
    <col min="3585" max="3585" width="62.140625" style="12" customWidth="1"/>
    <col min="3586" max="3586" width="6.28515625" style="12" bestFit="1" customWidth="1"/>
    <col min="3587" max="3587" width="22" style="12" customWidth="1"/>
    <col min="3588" max="3588" width="16.140625" style="12" customWidth="1"/>
    <col min="3589" max="3840" width="9.140625" style="12"/>
    <col min="3841" max="3841" width="62.140625" style="12" customWidth="1"/>
    <col min="3842" max="3842" width="6.28515625" style="12" bestFit="1" customWidth="1"/>
    <col min="3843" max="3843" width="22" style="12" customWidth="1"/>
    <col min="3844" max="3844" width="16.140625" style="12" customWidth="1"/>
    <col min="3845" max="4096" width="9.140625" style="12"/>
    <col min="4097" max="4097" width="62.140625" style="12" customWidth="1"/>
    <col min="4098" max="4098" width="6.28515625" style="12" bestFit="1" customWidth="1"/>
    <col min="4099" max="4099" width="22" style="12" customWidth="1"/>
    <col min="4100" max="4100" width="16.140625" style="12" customWidth="1"/>
    <col min="4101" max="4352" width="9.140625" style="12"/>
    <col min="4353" max="4353" width="62.140625" style="12" customWidth="1"/>
    <col min="4354" max="4354" width="6.28515625" style="12" bestFit="1" customWidth="1"/>
    <col min="4355" max="4355" width="22" style="12" customWidth="1"/>
    <col min="4356" max="4356" width="16.140625" style="12" customWidth="1"/>
    <col min="4357" max="4608" width="9.140625" style="12"/>
    <col min="4609" max="4609" width="62.140625" style="12" customWidth="1"/>
    <col min="4610" max="4610" width="6.28515625" style="12" bestFit="1" customWidth="1"/>
    <col min="4611" max="4611" width="22" style="12" customWidth="1"/>
    <col min="4612" max="4612" width="16.140625" style="12" customWidth="1"/>
    <col min="4613" max="4864" width="9.140625" style="12"/>
    <col min="4865" max="4865" width="62.140625" style="12" customWidth="1"/>
    <col min="4866" max="4866" width="6.28515625" style="12" bestFit="1" customWidth="1"/>
    <col min="4867" max="4867" width="22" style="12" customWidth="1"/>
    <col min="4868" max="4868" width="16.140625" style="12" customWidth="1"/>
    <col min="4869" max="5120" width="9.140625" style="12"/>
    <col min="5121" max="5121" width="62.140625" style="12" customWidth="1"/>
    <col min="5122" max="5122" width="6.28515625" style="12" bestFit="1" customWidth="1"/>
    <col min="5123" max="5123" width="22" style="12" customWidth="1"/>
    <col min="5124" max="5124" width="16.140625" style="12" customWidth="1"/>
    <col min="5125" max="5376" width="9.140625" style="12"/>
    <col min="5377" max="5377" width="62.140625" style="12" customWidth="1"/>
    <col min="5378" max="5378" width="6.28515625" style="12" bestFit="1" customWidth="1"/>
    <col min="5379" max="5379" width="22" style="12" customWidth="1"/>
    <col min="5380" max="5380" width="16.140625" style="12" customWidth="1"/>
    <col min="5381" max="5632" width="9.140625" style="12"/>
    <col min="5633" max="5633" width="62.140625" style="12" customWidth="1"/>
    <col min="5634" max="5634" width="6.28515625" style="12" bestFit="1" customWidth="1"/>
    <col min="5635" max="5635" width="22" style="12" customWidth="1"/>
    <col min="5636" max="5636" width="16.140625" style="12" customWidth="1"/>
    <col min="5637" max="5888" width="9.140625" style="12"/>
    <col min="5889" max="5889" width="62.140625" style="12" customWidth="1"/>
    <col min="5890" max="5890" width="6.28515625" style="12" bestFit="1" customWidth="1"/>
    <col min="5891" max="5891" width="22" style="12" customWidth="1"/>
    <col min="5892" max="5892" width="16.140625" style="12" customWidth="1"/>
    <col min="5893" max="6144" width="9.140625" style="12"/>
    <col min="6145" max="6145" width="62.140625" style="12" customWidth="1"/>
    <col min="6146" max="6146" width="6.28515625" style="12" bestFit="1" customWidth="1"/>
    <col min="6147" max="6147" width="22" style="12" customWidth="1"/>
    <col min="6148" max="6148" width="16.140625" style="12" customWidth="1"/>
    <col min="6149" max="6400" width="9.140625" style="12"/>
    <col min="6401" max="6401" width="62.140625" style="12" customWidth="1"/>
    <col min="6402" max="6402" width="6.28515625" style="12" bestFit="1" customWidth="1"/>
    <col min="6403" max="6403" width="22" style="12" customWidth="1"/>
    <col min="6404" max="6404" width="16.140625" style="12" customWidth="1"/>
    <col min="6405" max="6656" width="9.140625" style="12"/>
    <col min="6657" max="6657" width="62.140625" style="12" customWidth="1"/>
    <col min="6658" max="6658" width="6.28515625" style="12" bestFit="1" customWidth="1"/>
    <col min="6659" max="6659" width="22" style="12" customWidth="1"/>
    <col min="6660" max="6660" width="16.140625" style="12" customWidth="1"/>
    <col min="6661" max="6912" width="9.140625" style="12"/>
    <col min="6913" max="6913" width="62.140625" style="12" customWidth="1"/>
    <col min="6914" max="6914" width="6.28515625" style="12" bestFit="1" customWidth="1"/>
    <col min="6915" max="6915" width="22" style="12" customWidth="1"/>
    <col min="6916" max="6916" width="16.140625" style="12" customWidth="1"/>
    <col min="6917" max="7168" width="9.140625" style="12"/>
    <col min="7169" max="7169" width="62.140625" style="12" customWidth="1"/>
    <col min="7170" max="7170" width="6.28515625" style="12" bestFit="1" customWidth="1"/>
    <col min="7171" max="7171" width="22" style="12" customWidth="1"/>
    <col min="7172" max="7172" width="16.140625" style="12" customWidth="1"/>
    <col min="7173" max="7424" width="9.140625" style="12"/>
    <col min="7425" max="7425" width="62.140625" style="12" customWidth="1"/>
    <col min="7426" max="7426" width="6.28515625" style="12" bestFit="1" customWidth="1"/>
    <col min="7427" max="7427" width="22" style="12" customWidth="1"/>
    <col min="7428" max="7428" width="16.140625" style="12" customWidth="1"/>
    <col min="7429" max="7680" width="9.140625" style="12"/>
    <col min="7681" max="7681" width="62.140625" style="12" customWidth="1"/>
    <col min="7682" max="7682" width="6.28515625" style="12" bestFit="1" customWidth="1"/>
    <col min="7683" max="7683" width="22" style="12" customWidth="1"/>
    <col min="7684" max="7684" width="16.140625" style="12" customWidth="1"/>
    <col min="7685" max="7936" width="9.140625" style="12"/>
    <col min="7937" max="7937" width="62.140625" style="12" customWidth="1"/>
    <col min="7938" max="7938" width="6.28515625" style="12" bestFit="1" customWidth="1"/>
    <col min="7939" max="7939" width="22" style="12" customWidth="1"/>
    <col min="7940" max="7940" width="16.140625" style="12" customWidth="1"/>
    <col min="7941" max="8192" width="9.140625" style="12"/>
    <col min="8193" max="8193" width="62.140625" style="12" customWidth="1"/>
    <col min="8194" max="8194" width="6.28515625" style="12" bestFit="1" customWidth="1"/>
    <col min="8195" max="8195" width="22" style="12" customWidth="1"/>
    <col min="8196" max="8196" width="16.140625" style="12" customWidth="1"/>
    <col min="8197" max="8448" width="9.140625" style="12"/>
    <col min="8449" max="8449" width="62.140625" style="12" customWidth="1"/>
    <col min="8450" max="8450" width="6.28515625" style="12" bestFit="1" customWidth="1"/>
    <col min="8451" max="8451" width="22" style="12" customWidth="1"/>
    <col min="8452" max="8452" width="16.140625" style="12" customWidth="1"/>
    <col min="8453" max="8704" width="9.140625" style="12"/>
    <col min="8705" max="8705" width="62.140625" style="12" customWidth="1"/>
    <col min="8706" max="8706" width="6.28515625" style="12" bestFit="1" customWidth="1"/>
    <col min="8707" max="8707" width="22" style="12" customWidth="1"/>
    <col min="8708" max="8708" width="16.140625" style="12" customWidth="1"/>
    <col min="8709" max="8960" width="9.140625" style="12"/>
    <col min="8961" max="8961" width="62.140625" style="12" customWidth="1"/>
    <col min="8962" max="8962" width="6.28515625" style="12" bestFit="1" customWidth="1"/>
    <col min="8963" max="8963" width="22" style="12" customWidth="1"/>
    <col min="8964" max="8964" width="16.140625" style="12" customWidth="1"/>
    <col min="8965" max="9216" width="9.140625" style="12"/>
    <col min="9217" max="9217" width="62.140625" style="12" customWidth="1"/>
    <col min="9218" max="9218" width="6.28515625" style="12" bestFit="1" customWidth="1"/>
    <col min="9219" max="9219" width="22" style="12" customWidth="1"/>
    <col min="9220" max="9220" width="16.140625" style="12" customWidth="1"/>
    <col min="9221" max="9472" width="9.140625" style="12"/>
    <col min="9473" max="9473" width="62.140625" style="12" customWidth="1"/>
    <col min="9474" max="9474" width="6.28515625" style="12" bestFit="1" customWidth="1"/>
    <col min="9475" max="9475" width="22" style="12" customWidth="1"/>
    <col min="9476" max="9476" width="16.140625" style="12" customWidth="1"/>
    <col min="9477" max="9728" width="9.140625" style="12"/>
    <col min="9729" max="9729" width="62.140625" style="12" customWidth="1"/>
    <col min="9730" max="9730" width="6.28515625" style="12" bestFit="1" customWidth="1"/>
    <col min="9731" max="9731" width="22" style="12" customWidth="1"/>
    <col min="9732" max="9732" width="16.140625" style="12" customWidth="1"/>
    <col min="9733" max="9984" width="9.140625" style="12"/>
    <col min="9985" max="9985" width="62.140625" style="12" customWidth="1"/>
    <col min="9986" max="9986" width="6.28515625" style="12" bestFit="1" customWidth="1"/>
    <col min="9987" max="9987" width="22" style="12" customWidth="1"/>
    <col min="9988" max="9988" width="16.140625" style="12" customWidth="1"/>
    <col min="9989" max="10240" width="9.140625" style="12"/>
    <col min="10241" max="10241" width="62.140625" style="12" customWidth="1"/>
    <col min="10242" max="10242" width="6.28515625" style="12" bestFit="1" customWidth="1"/>
    <col min="10243" max="10243" width="22" style="12" customWidth="1"/>
    <col min="10244" max="10244" width="16.140625" style="12" customWidth="1"/>
    <col min="10245" max="10496" width="9.140625" style="12"/>
    <col min="10497" max="10497" width="62.140625" style="12" customWidth="1"/>
    <col min="10498" max="10498" width="6.28515625" style="12" bestFit="1" customWidth="1"/>
    <col min="10499" max="10499" width="22" style="12" customWidth="1"/>
    <col min="10500" max="10500" width="16.140625" style="12" customWidth="1"/>
    <col min="10501" max="10752" width="9.140625" style="12"/>
    <col min="10753" max="10753" width="62.140625" style="12" customWidth="1"/>
    <col min="10754" max="10754" width="6.28515625" style="12" bestFit="1" customWidth="1"/>
    <col min="10755" max="10755" width="22" style="12" customWidth="1"/>
    <col min="10756" max="10756" width="16.140625" style="12" customWidth="1"/>
    <col min="10757" max="11008" width="9.140625" style="12"/>
    <col min="11009" max="11009" width="62.140625" style="12" customWidth="1"/>
    <col min="11010" max="11010" width="6.28515625" style="12" bestFit="1" customWidth="1"/>
    <col min="11011" max="11011" width="22" style="12" customWidth="1"/>
    <col min="11012" max="11012" width="16.140625" style="12" customWidth="1"/>
    <col min="11013" max="11264" width="9.140625" style="12"/>
    <col min="11265" max="11265" width="62.140625" style="12" customWidth="1"/>
    <col min="11266" max="11266" width="6.28515625" style="12" bestFit="1" customWidth="1"/>
    <col min="11267" max="11267" width="22" style="12" customWidth="1"/>
    <col min="11268" max="11268" width="16.140625" style="12" customWidth="1"/>
    <col min="11269" max="11520" width="9.140625" style="12"/>
    <col min="11521" max="11521" width="62.140625" style="12" customWidth="1"/>
    <col min="11522" max="11522" width="6.28515625" style="12" bestFit="1" customWidth="1"/>
    <col min="11523" max="11523" width="22" style="12" customWidth="1"/>
    <col min="11524" max="11524" width="16.140625" style="12" customWidth="1"/>
    <col min="11525" max="11776" width="9.140625" style="12"/>
    <col min="11777" max="11777" width="62.140625" style="12" customWidth="1"/>
    <col min="11778" max="11778" width="6.28515625" style="12" bestFit="1" customWidth="1"/>
    <col min="11779" max="11779" width="22" style="12" customWidth="1"/>
    <col min="11780" max="11780" width="16.140625" style="12" customWidth="1"/>
    <col min="11781" max="12032" width="9.140625" style="12"/>
    <col min="12033" max="12033" width="62.140625" style="12" customWidth="1"/>
    <col min="12034" max="12034" width="6.28515625" style="12" bestFit="1" customWidth="1"/>
    <col min="12035" max="12035" width="22" style="12" customWidth="1"/>
    <col min="12036" max="12036" width="16.140625" style="12" customWidth="1"/>
    <col min="12037" max="12288" width="9.140625" style="12"/>
    <col min="12289" max="12289" width="62.140625" style="12" customWidth="1"/>
    <col min="12290" max="12290" width="6.28515625" style="12" bestFit="1" customWidth="1"/>
    <col min="12291" max="12291" width="22" style="12" customWidth="1"/>
    <col min="12292" max="12292" width="16.140625" style="12" customWidth="1"/>
    <col min="12293" max="12544" width="9.140625" style="12"/>
    <col min="12545" max="12545" width="62.140625" style="12" customWidth="1"/>
    <col min="12546" max="12546" width="6.28515625" style="12" bestFit="1" customWidth="1"/>
    <col min="12547" max="12547" width="22" style="12" customWidth="1"/>
    <col min="12548" max="12548" width="16.140625" style="12" customWidth="1"/>
    <col min="12549" max="12800" width="9.140625" style="12"/>
    <col min="12801" max="12801" width="62.140625" style="12" customWidth="1"/>
    <col min="12802" max="12802" width="6.28515625" style="12" bestFit="1" customWidth="1"/>
    <col min="12803" max="12803" width="22" style="12" customWidth="1"/>
    <col min="12804" max="12804" width="16.140625" style="12" customWidth="1"/>
    <col min="12805" max="13056" width="9.140625" style="12"/>
    <col min="13057" max="13057" width="62.140625" style="12" customWidth="1"/>
    <col min="13058" max="13058" width="6.28515625" style="12" bestFit="1" customWidth="1"/>
    <col min="13059" max="13059" width="22" style="12" customWidth="1"/>
    <col min="13060" max="13060" width="16.140625" style="12" customWidth="1"/>
    <col min="13061" max="13312" width="9.140625" style="12"/>
    <col min="13313" max="13313" width="62.140625" style="12" customWidth="1"/>
    <col min="13314" max="13314" width="6.28515625" style="12" bestFit="1" customWidth="1"/>
    <col min="13315" max="13315" width="22" style="12" customWidth="1"/>
    <col min="13316" max="13316" width="16.140625" style="12" customWidth="1"/>
    <col min="13317" max="13568" width="9.140625" style="12"/>
    <col min="13569" max="13569" width="62.140625" style="12" customWidth="1"/>
    <col min="13570" max="13570" width="6.28515625" style="12" bestFit="1" customWidth="1"/>
    <col min="13571" max="13571" width="22" style="12" customWidth="1"/>
    <col min="13572" max="13572" width="16.140625" style="12" customWidth="1"/>
    <col min="13573" max="13824" width="9.140625" style="12"/>
    <col min="13825" max="13825" width="62.140625" style="12" customWidth="1"/>
    <col min="13826" max="13826" width="6.28515625" style="12" bestFit="1" customWidth="1"/>
    <col min="13827" max="13827" width="22" style="12" customWidth="1"/>
    <col min="13828" max="13828" width="16.140625" style="12" customWidth="1"/>
    <col min="13829" max="14080" width="9.140625" style="12"/>
    <col min="14081" max="14081" width="62.140625" style="12" customWidth="1"/>
    <col min="14082" max="14082" width="6.28515625" style="12" bestFit="1" customWidth="1"/>
    <col min="14083" max="14083" width="22" style="12" customWidth="1"/>
    <col min="14084" max="14084" width="16.140625" style="12" customWidth="1"/>
    <col min="14085" max="14336" width="9.140625" style="12"/>
    <col min="14337" max="14337" width="62.140625" style="12" customWidth="1"/>
    <col min="14338" max="14338" width="6.28515625" style="12" bestFit="1" customWidth="1"/>
    <col min="14339" max="14339" width="22" style="12" customWidth="1"/>
    <col min="14340" max="14340" width="16.140625" style="12" customWidth="1"/>
    <col min="14341" max="14592" width="9.140625" style="12"/>
    <col min="14593" max="14593" width="62.140625" style="12" customWidth="1"/>
    <col min="14594" max="14594" width="6.28515625" style="12" bestFit="1" customWidth="1"/>
    <col min="14595" max="14595" width="22" style="12" customWidth="1"/>
    <col min="14596" max="14596" width="16.140625" style="12" customWidth="1"/>
    <col min="14597" max="14848" width="9.140625" style="12"/>
    <col min="14849" max="14849" width="62.140625" style="12" customWidth="1"/>
    <col min="14850" max="14850" width="6.28515625" style="12" bestFit="1" customWidth="1"/>
    <col min="14851" max="14851" width="22" style="12" customWidth="1"/>
    <col min="14852" max="14852" width="16.140625" style="12" customWidth="1"/>
    <col min="14853" max="15104" width="9.140625" style="12"/>
    <col min="15105" max="15105" width="62.140625" style="12" customWidth="1"/>
    <col min="15106" max="15106" width="6.28515625" style="12" bestFit="1" customWidth="1"/>
    <col min="15107" max="15107" width="22" style="12" customWidth="1"/>
    <col min="15108" max="15108" width="16.140625" style="12" customWidth="1"/>
    <col min="15109" max="15360" width="9.140625" style="12"/>
    <col min="15361" max="15361" width="62.140625" style="12" customWidth="1"/>
    <col min="15362" max="15362" width="6.28515625" style="12" bestFit="1" customWidth="1"/>
    <col min="15363" max="15363" width="22" style="12" customWidth="1"/>
    <col min="15364" max="15364" width="16.140625" style="12" customWidth="1"/>
    <col min="15365" max="15616" width="9.140625" style="12"/>
    <col min="15617" max="15617" width="62.140625" style="12" customWidth="1"/>
    <col min="15618" max="15618" width="6.28515625" style="12" bestFit="1" customWidth="1"/>
    <col min="15619" max="15619" width="22" style="12" customWidth="1"/>
    <col min="15620" max="15620" width="16.140625" style="12" customWidth="1"/>
    <col min="15621" max="15872" width="9.140625" style="12"/>
    <col min="15873" max="15873" width="62.140625" style="12" customWidth="1"/>
    <col min="15874" max="15874" width="6.28515625" style="12" bestFit="1" customWidth="1"/>
    <col min="15875" max="15875" width="22" style="12" customWidth="1"/>
    <col min="15876" max="15876" width="16.140625" style="12" customWidth="1"/>
    <col min="15877" max="16128" width="9.140625" style="12"/>
    <col min="16129" max="16129" width="62.140625" style="12" customWidth="1"/>
    <col min="16130" max="16130" width="6.28515625" style="12" bestFit="1" customWidth="1"/>
    <col min="16131" max="16131" width="22" style="12" customWidth="1"/>
    <col min="16132" max="16132" width="16.140625" style="12" customWidth="1"/>
    <col min="16133" max="16384" width="9.140625" style="12"/>
  </cols>
  <sheetData>
    <row r="1" spans="1:3" ht="13.5">
      <c r="C1" s="65" t="s">
        <v>536</v>
      </c>
    </row>
    <row r="2" spans="1:3" ht="24" customHeight="1">
      <c r="A2" s="126" t="s">
        <v>0</v>
      </c>
      <c r="B2" s="126"/>
      <c r="C2" s="127"/>
    </row>
    <row r="3" spans="1:3">
      <c r="B3" s="13"/>
      <c r="C3" s="14" t="s">
        <v>533</v>
      </c>
    </row>
    <row r="4" spans="1:3" s="46" customFormat="1" ht="56.25" customHeight="1">
      <c r="A4" s="128" t="s">
        <v>1</v>
      </c>
      <c r="B4" s="128"/>
      <c r="C4" s="64" t="s">
        <v>2</v>
      </c>
    </row>
    <row r="5" spans="1:3" s="46" customFormat="1" ht="16.5" customHeight="1">
      <c r="A5" s="129">
        <v>1</v>
      </c>
      <c r="B5" s="129"/>
      <c r="C5" s="47">
        <v>2</v>
      </c>
    </row>
    <row r="6" spans="1:3" s="46" customFormat="1" ht="13.5">
      <c r="A6" s="48" t="s">
        <v>174</v>
      </c>
      <c r="B6" s="45">
        <v>1</v>
      </c>
      <c r="C6" s="66">
        <v>26670.634999999998</v>
      </c>
    </row>
    <row r="7" spans="1:3" s="46" customFormat="1">
      <c r="A7" s="49" t="s">
        <v>175</v>
      </c>
      <c r="B7" s="50" t="s">
        <v>3</v>
      </c>
      <c r="C7" s="67">
        <v>26493.775030000001</v>
      </c>
    </row>
    <row r="8" spans="1:3" s="46" customFormat="1">
      <c r="A8" s="51" t="s">
        <v>176</v>
      </c>
      <c r="B8" s="50" t="s">
        <v>4</v>
      </c>
      <c r="C8" s="67">
        <v>219.73949999999999</v>
      </c>
    </row>
    <row r="9" spans="1:3" s="46" customFormat="1">
      <c r="A9" s="52" t="s">
        <v>177</v>
      </c>
      <c r="B9" s="50" t="s">
        <v>178</v>
      </c>
      <c r="C9" s="68">
        <v>123.55793999999999</v>
      </c>
    </row>
    <row r="10" spans="1:3" s="46" customFormat="1">
      <c r="A10" s="52" t="s">
        <v>179</v>
      </c>
      <c r="B10" s="50" t="s">
        <v>180</v>
      </c>
      <c r="C10" s="68">
        <v>5.1525400000000001</v>
      </c>
    </row>
    <row r="11" spans="1:3" s="46" customFormat="1">
      <c r="A11" s="53" t="s">
        <v>181</v>
      </c>
      <c r="B11" s="50" t="s">
        <v>182</v>
      </c>
      <c r="C11" s="68">
        <v>91.029020000000003</v>
      </c>
    </row>
    <row r="12" spans="1:3" s="46" customFormat="1">
      <c r="A12" s="51" t="s">
        <v>183</v>
      </c>
      <c r="B12" s="50" t="s">
        <v>5</v>
      </c>
      <c r="C12" s="67">
        <v>888.07267000000002</v>
      </c>
    </row>
    <row r="13" spans="1:3" s="46" customFormat="1">
      <c r="A13" s="52" t="s">
        <v>184</v>
      </c>
      <c r="B13" s="50" t="s">
        <v>185</v>
      </c>
      <c r="C13" s="68">
        <v>398.50157999999999</v>
      </c>
    </row>
    <row r="14" spans="1:3" s="46" customFormat="1">
      <c r="A14" s="52" t="s">
        <v>186</v>
      </c>
      <c r="B14" s="50" t="s">
        <v>187</v>
      </c>
      <c r="C14" s="68">
        <v>9.1633399999999998</v>
      </c>
    </row>
    <row r="15" spans="1:3" s="46" customFormat="1">
      <c r="A15" s="52" t="s">
        <v>188</v>
      </c>
      <c r="B15" s="50" t="s">
        <v>189</v>
      </c>
      <c r="C15" s="68">
        <v>0</v>
      </c>
    </row>
    <row r="16" spans="1:3" s="46" customFormat="1">
      <c r="A16" s="53" t="s">
        <v>190</v>
      </c>
      <c r="B16" s="50" t="s">
        <v>191</v>
      </c>
      <c r="C16" s="68">
        <v>17.445809999999998</v>
      </c>
    </row>
    <row r="17" spans="1:3" s="46" customFormat="1">
      <c r="A17" s="53" t="s">
        <v>192</v>
      </c>
      <c r="B17" s="50" t="s">
        <v>193</v>
      </c>
      <c r="C17" s="68">
        <v>0.48105999999999993</v>
      </c>
    </row>
    <row r="18" spans="1:3" s="46" customFormat="1">
      <c r="A18" s="53" t="s">
        <v>194</v>
      </c>
      <c r="B18" s="50" t="s">
        <v>195</v>
      </c>
      <c r="C18" s="68">
        <v>0</v>
      </c>
    </row>
    <row r="19" spans="1:3" s="46" customFormat="1">
      <c r="A19" s="53" t="s">
        <v>196</v>
      </c>
      <c r="B19" s="50" t="s">
        <v>197</v>
      </c>
      <c r="C19" s="68">
        <v>1.5244199999999999</v>
      </c>
    </row>
    <row r="20" spans="1:3" s="46" customFormat="1">
      <c r="A20" s="53" t="s">
        <v>198</v>
      </c>
      <c r="B20" s="50" t="s">
        <v>199</v>
      </c>
      <c r="C20" s="68">
        <v>0.37029999999999996</v>
      </c>
    </row>
    <row r="21" spans="1:3" s="46" customFormat="1">
      <c r="A21" s="53" t="s">
        <v>200</v>
      </c>
      <c r="B21" s="50" t="s">
        <v>201</v>
      </c>
      <c r="C21" s="68">
        <v>154.21657999999999</v>
      </c>
    </row>
    <row r="22" spans="1:3" s="46" customFormat="1">
      <c r="A22" s="53" t="s">
        <v>202</v>
      </c>
      <c r="B22" s="50" t="s">
        <v>203</v>
      </c>
      <c r="C22" s="68">
        <v>170.85164</v>
      </c>
    </row>
    <row r="23" spans="1:3" s="46" customFormat="1">
      <c r="A23" s="52" t="s">
        <v>204</v>
      </c>
      <c r="B23" s="50" t="s">
        <v>205</v>
      </c>
      <c r="C23" s="68">
        <v>72.313889999999986</v>
      </c>
    </row>
    <row r="24" spans="1:3" s="46" customFormat="1">
      <c r="A24" s="52" t="s">
        <v>206</v>
      </c>
      <c r="B24" s="50" t="s">
        <v>207</v>
      </c>
      <c r="C24" s="68">
        <v>63.136969999999998</v>
      </c>
    </row>
    <row r="25" spans="1:3" s="46" customFormat="1">
      <c r="A25" s="52" t="s">
        <v>208</v>
      </c>
      <c r="B25" s="50" t="s">
        <v>209</v>
      </c>
      <c r="C25" s="68">
        <v>6.7080000000000001E-2</v>
      </c>
    </row>
    <row r="26" spans="1:3" s="46" customFormat="1">
      <c r="A26" s="52" t="s">
        <v>210</v>
      </c>
      <c r="B26" s="50" t="s">
        <v>211</v>
      </c>
      <c r="C26" s="68">
        <v>0</v>
      </c>
    </row>
    <row r="27" spans="1:3" s="46" customFormat="1">
      <c r="A27" s="51" t="s">
        <v>212</v>
      </c>
      <c r="B27" s="50" t="s">
        <v>6</v>
      </c>
      <c r="C27" s="68">
        <v>13.186360000000001</v>
      </c>
    </row>
    <row r="28" spans="1:3" s="46" customFormat="1">
      <c r="A28" s="51" t="s">
        <v>213</v>
      </c>
      <c r="B28" s="50" t="s">
        <v>7</v>
      </c>
      <c r="C28" s="68">
        <v>44.261659999999999</v>
      </c>
    </row>
    <row r="29" spans="1:3" s="46" customFormat="1">
      <c r="A29" s="51" t="s">
        <v>214</v>
      </c>
      <c r="B29" s="50" t="s">
        <v>8</v>
      </c>
      <c r="C29" s="67">
        <v>2716.4598500000002</v>
      </c>
    </row>
    <row r="30" spans="1:3" s="46" customFormat="1">
      <c r="A30" s="52" t="s">
        <v>215</v>
      </c>
      <c r="B30" s="50" t="s">
        <v>216</v>
      </c>
      <c r="C30" s="68">
        <v>2288.14347</v>
      </c>
    </row>
    <row r="31" spans="1:3" s="46" customFormat="1">
      <c r="A31" s="52" t="s">
        <v>217</v>
      </c>
      <c r="B31" s="50" t="s">
        <v>218</v>
      </c>
      <c r="C31" s="68">
        <v>0.59548999999999996</v>
      </c>
    </row>
    <row r="32" spans="1:3" s="46" customFormat="1">
      <c r="A32" s="52" t="s">
        <v>219</v>
      </c>
      <c r="B32" s="50" t="s">
        <v>220</v>
      </c>
      <c r="C32" s="68">
        <v>0.97570000000000001</v>
      </c>
    </row>
    <row r="33" spans="1:3" s="46" customFormat="1">
      <c r="A33" s="52" t="s">
        <v>221</v>
      </c>
      <c r="B33" s="50" t="s">
        <v>222</v>
      </c>
      <c r="C33" s="68">
        <v>426.74518999999998</v>
      </c>
    </row>
    <row r="34" spans="1:3" s="46" customFormat="1">
      <c r="A34" s="51" t="s">
        <v>223</v>
      </c>
      <c r="B34" s="50" t="s">
        <v>9</v>
      </c>
      <c r="C34" s="67">
        <v>2023.3874500000002</v>
      </c>
    </row>
    <row r="35" spans="1:3" s="46" customFormat="1">
      <c r="A35" s="52" t="s">
        <v>224</v>
      </c>
      <c r="B35" s="50" t="s">
        <v>225</v>
      </c>
      <c r="C35" s="68">
        <v>316.16862000000003</v>
      </c>
    </row>
    <row r="36" spans="1:3" s="46" customFormat="1">
      <c r="A36" s="52" t="s">
        <v>226</v>
      </c>
      <c r="B36" s="50" t="s">
        <v>227</v>
      </c>
      <c r="C36" s="68">
        <v>256.00898000000001</v>
      </c>
    </row>
    <row r="37" spans="1:3" s="46" customFormat="1">
      <c r="A37" s="52" t="s">
        <v>228</v>
      </c>
      <c r="B37" s="50" t="s">
        <v>229</v>
      </c>
      <c r="C37" s="68">
        <v>127.82361999999999</v>
      </c>
    </row>
    <row r="38" spans="1:3" s="46" customFormat="1">
      <c r="A38" s="52" t="s">
        <v>230</v>
      </c>
      <c r="B38" s="50" t="s">
        <v>231</v>
      </c>
      <c r="C38" s="68">
        <v>1323.3862300000001</v>
      </c>
    </row>
    <row r="39" spans="1:3" s="46" customFormat="1">
      <c r="A39" s="51" t="s">
        <v>232</v>
      </c>
      <c r="B39" s="50" t="s">
        <v>10</v>
      </c>
      <c r="C39" s="67">
        <v>145.26160999999999</v>
      </c>
    </row>
    <row r="40" spans="1:3" s="46" customFormat="1">
      <c r="A40" s="52" t="s">
        <v>233</v>
      </c>
      <c r="B40" s="50" t="s">
        <v>234</v>
      </c>
      <c r="C40" s="68">
        <v>104.61571000000001</v>
      </c>
    </row>
    <row r="41" spans="1:3" s="46" customFormat="1">
      <c r="A41" s="52" t="s">
        <v>235</v>
      </c>
      <c r="B41" s="50" t="s">
        <v>236</v>
      </c>
      <c r="C41" s="68">
        <v>0.14132</v>
      </c>
    </row>
    <row r="42" spans="1:3" s="46" customFormat="1">
      <c r="A42" s="52" t="s">
        <v>237</v>
      </c>
      <c r="B42" s="50" t="s">
        <v>238</v>
      </c>
      <c r="C42" s="68">
        <v>0</v>
      </c>
    </row>
    <row r="43" spans="1:3" s="46" customFormat="1">
      <c r="A43" s="52" t="s">
        <v>239</v>
      </c>
      <c r="B43" s="50" t="s">
        <v>240</v>
      </c>
      <c r="C43" s="68">
        <v>16.65484</v>
      </c>
    </row>
    <row r="44" spans="1:3" s="46" customFormat="1">
      <c r="A44" s="52" t="s">
        <v>241</v>
      </c>
      <c r="B44" s="50" t="s">
        <v>242</v>
      </c>
      <c r="C44" s="68">
        <v>23.849739999999997</v>
      </c>
    </row>
    <row r="45" spans="1:3" s="46" customFormat="1">
      <c r="A45" s="51" t="s">
        <v>243</v>
      </c>
      <c r="B45" s="50" t="s">
        <v>11</v>
      </c>
      <c r="C45" s="68">
        <v>27.024169999999998</v>
      </c>
    </row>
    <row r="46" spans="1:3" s="46" customFormat="1">
      <c r="A46" s="51" t="s">
        <v>244</v>
      </c>
      <c r="B46" s="50" t="s">
        <v>12</v>
      </c>
      <c r="C46" s="67">
        <v>8709.4352099999996</v>
      </c>
    </row>
    <row r="47" spans="1:3" s="46" customFormat="1">
      <c r="A47" s="52" t="s">
        <v>245</v>
      </c>
      <c r="B47" s="50" t="s">
        <v>246</v>
      </c>
      <c r="C47" s="68">
        <v>177.26621</v>
      </c>
    </row>
    <row r="48" spans="1:3" s="46" customFormat="1">
      <c r="A48" s="52" t="s">
        <v>247</v>
      </c>
      <c r="B48" s="50" t="s">
        <v>248</v>
      </c>
      <c r="C48" s="68">
        <v>453.00704999999999</v>
      </c>
    </row>
    <row r="49" spans="1:3" s="46" customFormat="1">
      <c r="A49" s="52" t="s">
        <v>249</v>
      </c>
      <c r="B49" s="50" t="s">
        <v>250</v>
      </c>
      <c r="C49" s="68">
        <v>2332.8363900000004</v>
      </c>
    </row>
    <row r="50" spans="1:3" s="46" customFormat="1">
      <c r="A50" s="52" t="s">
        <v>251</v>
      </c>
      <c r="B50" s="50" t="s">
        <v>252</v>
      </c>
      <c r="C50" s="68">
        <v>4620.2731800000001</v>
      </c>
    </row>
    <row r="51" spans="1:3" s="46" customFormat="1">
      <c r="A51" s="52" t="s">
        <v>253</v>
      </c>
      <c r="B51" s="50" t="s">
        <v>254</v>
      </c>
      <c r="C51" s="68">
        <v>1126.0523800000001</v>
      </c>
    </row>
    <row r="52" spans="1:3" s="46" customFormat="1">
      <c r="A52" s="51" t="s">
        <v>255</v>
      </c>
      <c r="B52" s="50" t="s">
        <v>13</v>
      </c>
      <c r="C52" s="68">
        <v>1236.92353</v>
      </c>
    </row>
    <row r="53" spans="1:3" s="46" customFormat="1">
      <c r="A53" s="51" t="s">
        <v>256</v>
      </c>
      <c r="B53" s="50" t="s">
        <v>257</v>
      </c>
      <c r="C53" s="68">
        <v>0</v>
      </c>
    </row>
    <row r="54" spans="1:3" s="54" customFormat="1">
      <c r="A54" s="51" t="s">
        <v>258</v>
      </c>
      <c r="B54" s="50" t="s">
        <v>259</v>
      </c>
      <c r="C54" s="69">
        <v>0</v>
      </c>
    </row>
    <row r="55" spans="1:3" s="46" customFormat="1">
      <c r="A55" s="51" t="s">
        <v>260</v>
      </c>
      <c r="B55" s="50" t="s">
        <v>261</v>
      </c>
      <c r="C55" s="67">
        <v>10252.1656</v>
      </c>
    </row>
    <row r="56" spans="1:3" s="46" customFormat="1">
      <c r="A56" s="52" t="s">
        <v>262</v>
      </c>
      <c r="B56" s="50" t="s">
        <v>263</v>
      </c>
      <c r="C56" s="68">
        <v>995.26236999999992</v>
      </c>
    </row>
    <row r="57" spans="1:3" s="46" customFormat="1">
      <c r="A57" s="52" t="s">
        <v>264</v>
      </c>
      <c r="B57" s="50" t="s">
        <v>265</v>
      </c>
      <c r="C57" s="68">
        <v>30.455690000000001</v>
      </c>
    </row>
    <row r="58" spans="1:3" s="46" customFormat="1">
      <c r="A58" s="52" t="s">
        <v>266</v>
      </c>
      <c r="B58" s="50" t="s">
        <v>267</v>
      </c>
      <c r="C58" s="68">
        <v>357.85951999999997</v>
      </c>
    </row>
    <row r="59" spans="1:3" s="46" customFormat="1">
      <c r="A59" s="52" t="s">
        <v>268</v>
      </c>
      <c r="B59" s="50" t="s">
        <v>269</v>
      </c>
      <c r="C59" s="68">
        <v>854.95707000000004</v>
      </c>
    </row>
    <row r="60" spans="1:3" s="46" customFormat="1">
      <c r="A60" s="52" t="s">
        <v>270</v>
      </c>
      <c r="B60" s="50" t="s">
        <v>271</v>
      </c>
      <c r="C60" s="68">
        <v>910.22508000000005</v>
      </c>
    </row>
    <row r="61" spans="1:3" s="46" customFormat="1">
      <c r="A61" s="52" t="s">
        <v>272</v>
      </c>
      <c r="B61" s="50" t="s">
        <v>273</v>
      </c>
      <c r="C61" s="68">
        <v>7103.4058700000005</v>
      </c>
    </row>
    <row r="62" spans="1:3" s="46" customFormat="1">
      <c r="A62" s="51" t="s">
        <v>274</v>
      </c>
      <c r="B62" s="50" t="s">
        <v>275</v>
      </c>
      <c r="C62" s="68">
        <v>217.85742000000002</v>
      </c>
    </row>
    <row r="63" spans="1:3" s="46" customFormat="1">
      <c r="A63" s="49" t="s">
        <v>276</v>
      </c>
      <c r="B63" s="50" t="s">
        <v>14</v>
      </c>
      <c r="C63" s="68">
        <v>138.89028999999999</v>
      </c>
    </row>
    <row r="64" spans="1:3" s="46" customFormat="1">
      <c r="A64" s="49" t="s">
        <v>277</v>
      </c>
      <c r="B64" s="50" t="s">
        <v>15</v>
      </c>
      <c r="C64" s="68">
        <v>0</v>
      </c>
    </row>
    <row r="65" spans="1:3" s="46" customFormat="1" ht="25.5">
      <c r="A65" s="49" t="s">
        <v>278</v>
      </c>
      <c r="B65" s="50" t="s">
        <v>16</v>
      </c>
      <c r="C65" s="68">
        <v>0</v>
      </c>
    </row>
    <row r="66" spans="1:3" s="46" customFormat="1">
      <c r="A66" s="49" t="s">
        <v>279</v>
      </c>
      <c r="B66" s="50" t="s">
        <v>17</v>
      </c>
      <c r="C66" s="68">
        <v>17.040909999999997</v>
      </c>
    </row>
    <row r="67" spans="1:3" s="46" customFormat="1">
      <c r="A67" s="49" t="s">
        <v>280</v>
      </c>
      <c r="B67" s="50" t="s">
        <v>18</v>
      </c>
      <c r="C67" s="68">
        <v>0</v>
      </c>
    </row>
    <row r="68" spans="1:3" s="46" customFormat="1">
      <c r="A68" s="49" t="s">
        <v>281</v>
      </c>
      <c r="B68" s="55" t="s">
        <v>282</v>
      </c>
      <c r="C68" s="68">
        <v>0</v>
      </c>
    </row>
    <row r="69" spans="1:3" s="46" customFormat="1">
      <c r="A69" s="49" t="s">
        <v>283</v>
      </c>
      <c r="B69" s="50" t="s">
        <v>284</v>
      </c>
      <c r="C69" s="68">
        <v>0</v>
      </c>
    </row>
    <row r="70" spans="1:3" s="46" customFormat="1">
      <c r="A70" s="49" t="s">
        <v>285</v>
      </c>
      <c r="B70" s="50" t="s">
        <v>286</v>
      </c>
      <c r="C70" s="68">
        <v>0</v>
      </c>
    </row>
    <row r="71" spans="1:3" s="46" customFormat="1">
      <c r="A71" s="56" t="s">
        <v>287</v>
      </c>
      <c r="B71" s="50" t="s">
        <v>288</v>
      </c>
      <c r="C71" s="68">
        <v>0</v>
      </c>
    </row>
    <row r="72" spans="1:3" s="46" customFormat="1">
      <c r="A72" s="49" t="s">
        <v>289</v>
      </c>
      <c r="B72" s="55" t="s">
        <v>290</v>
      </c>
      <c r="C72" s="68">
        <v>20.92877</v>
      </c>
    </row>
    <row r="73" spans="1:3" s="46" customFormat="1" ht="13.5">
      <c r="A73" s="48" t="s">
        <v>291</v>
      </c>
      <c r="B73" s="45">
        <v>2</v>
      </c>
      <c r="C73" s="66">
        <v>6789.1725099999994</v>
      </c>
    </row>
    <row r="74" spans="1:3" s="46" customFormat="1">
      <c r="A74" s="49" t="s">
        <v>292</v>
      </c>
      <c r="B74" s="50" t="s">
        <v>19</v>
      </c>
      <c r="C74" s="67">
        <v>2365.2207199999998</v>
      </c>
    </row>
    <row r="75" spans="1:3" s="46" customFormat="1">
      <c r="A75" s="52" t="s">
        <v>293</v>
      </c>
      <c r="B75" s="50" t="s">
        <v>20</v>
      </c>
      <c r="C75" s="68">
        <v>0</v>
      </c>
    </row>
    <row r="76" spans="1:3" s="46" customFormat="1" ht="25.5">
      <c r="A76" s="52" t="s">
        <v>294</v>
      </c>
      <c r="B76" s="50" t="s">
        <v>21</v>
      </c>
      <c r="C76" s="68">
        <v>0</v>
      </c>
    </row>
    <row r="77" spans="1:3" s="46" customFormat="1">
      <c r="A77" s="52" t="s">
        <v>295</v>
      </c>
      <c r="B77" s="50" t="s">
        <v>22</v>
      </c>
      <c r="C77" s="68">
        <v>2356.5248799999999</v>
      </c>
    </row>
    <row r="78" spans="1:3" s="46" customFormat="1">
      <c r="A78" s="52" t="s">
        <v>296</v>
      </c>
      <c r="B78" s="50" t="s">
        <v>297</v>
      </c>
      <c r="C78" s="68">
        <v>8.6958400000000005</v>
      </c>
    </row>
    <row r="79" spans="1:3" s="46" customFormat="1">
      <c r="A79" s="49" t="s">
        <v>23</v>
      </c>
      <c r="B79" s="50" t="s">
        <v>24</v>
      </c>
      <c r="C79" s="68">
        <v>314.91534999999999</v>
      </c>
    </row>
    <row r="80" spans="1:3" s="46" customFormat="1" ht="25.5">
      <c r="A80" s="49" t="s">
        <v>25</v>
      </c>
      <c r="B80" s="50" t="s">
        <v>26</v>
      </c>
      <c r="C80" s="68">
        <v>0</v>
      </c>
    </row>
    <row r="81" spans="1:3" s="46" customFormat="1">
      <c r="A81" s="49" t="s">
        <v>298</v>
      </c>
      <c r="B81" s="50" t="s">
        <v>27</v>
      </c>
      <c r="C81" s="68">
        <v>82.561849999999993</v>
      </c>
    </row>
    <row r="82" spans="1:3" s="46" customFormat="1" ht="25.5">
      <c r="A82" s="49" t="s">
        <v>299</v>
      </c>
      <c r="B82" s="50" t="s">
        <v>28</v>
      </c>
      <c r="C82" s="68">
        <v>2334.3721300000002</v>
      </c>
    </row>
    <row r="83" spans="1:3" s="46" customFormat="1">
      <c r="A83" s="49" t="s">
        <v>300</v>
      </c>
      <c r="B83" s="50" t="s">
        <v>29</v>
      </c>
      <c r="C83" s="68">
        <v>65.523049999999998</v>
      </c>
    </row>
    <row r="84" spans="1:3" s="46" customFormat="1">
      <c r="A84" s="49" t="s">
        <v>301</v>
      </c>
      <c r="B84" s="50" t="s">
        <v>30</v>
      </c>
      <c r="C84" s="68">
        <v>181.53853999999998</v>
      </c>
    </row>
    <row r="85" spans="1:3" s="46" customFormat="1">
      <c r="A85" s="57" t="s">
        <v>302</v>
      </c>
      <c r="B85" s="50" t="s">
        <v>31</v>
      </c>
      <c r="C85" s="68">
        <v>0</v>
      </c>
    </row>
    <row r="86" spans="1:3" s="46" customFormat="1">
      <c r="A86" s="57" t="s">
        <v>303</v>
      </c>
      <c r="B86" s="50" t="s">
        <v>32</v>
      </c>
      <c r="C86" s="68">
        <v>0</v>
      </c>
    </row>
    <row r="87" spans="1:3" s="46" customFormat="1">
      <c r="A87" s="49" t="s">
        <v>304</v>
      </c>
      <c r="B87" s="50" t="s">
        <v>33</v>
      </c>
      <c r="C87" s="68">
        <v>0</v>
      </c>
    </row>
    <row r="88" spans="1:3" s="46" customFormat="1">
      <c r="A88" s="49" t="s">
        <v>305</v>
      </c>
      <c r="B88" s="50" t="s">
        <v>306</v>
      </c>
      <c r="C88" s="68">
        <v>0</v>
      </c>
    </row>
    <row r="89" spans="1:3" s="46" customFormat="1">
      <c r="A89" s="49" t="s">
        <v>307</v>
      </c>
      <c r="B89" s="50" t="s">
        <v>308</v>
      </c>
      <c r="C89" s="68">
        <v>0</v>
      </c>
    </row>
    <row r="90" spans="1:3" s="46" customFormat="1" ht="25.5">
      <c r="A90" s="49" t="s">
        <v>309</v>
      </c>
      <c r="B90" s="50" t="s">
        <v>310</v>
      </c>
      <c r="C90" s="68">
        <v>1445.0408699999998</v>
      </c>
    </row>
    <row r="91" spans="1:3" s="46" customFormat="1">
      <c r="A91" s="49" t="s">
        <v>311</v>
      </c>
      <c r="B91" s="50" t="s">
        <v>312</v>
      </c>
      <c r="C91" s="68">
        <v>0</v>
      </c>
    </row>
    <row r="92" spans="1:3" s="46" customFormat="1">
      <c r="A92" s="48" t="s">
        <v>313</v>
      </c>
      <c r="B92" s="45">
        <v>3</v>
      </c>
      <c r="C92" s="66">
        <v>19881.462489999998</v>
      </c>
    </row>
    <row r="93" spans="1:3" s="46" customFormat="1" ht="13.5">
      <c r="A93" s="48" t="s">
        <v>314</v>
      </c>
      <c r="B93" s="45">
        <v>4</v>
      </c>
      <c r="C93" s="66">
        <v>-2504.0592099999999</v>
      </c>
    </row>
    <row r="94" spans="1:3" s="46" customFormat="1">
      <c r="A94" s="49" t="s">
        <v>34</v>
      </c>
      <c r="B94" s="50" t="s">
        <v>35</v>
      </c>
      <c r="C94" s="68">
        <v>113.10430000000001</v>
      </c>
    </row>
    <row r="95" spans="1:3" s="46" customFormat="1" ht="25.5">
      <c r="A95" s="49" t="s">
        <v>315</v>
      </c>
      <c r="B95" s="50" t="s">
        <v>36</v>
      </c>
      <c r="C95" s="67">
        <v>-3419.0318599999996</v>
      </c>
    </row>
    <row r="96" spans="1:3" s="46" customFormat="1">
      <c r="A96" s="52" t="s">
        <v>316</v>
      </c>
      <c r="B96" s="50" t="s">
        <v>317</v>
      </c>
      <c r="C96" s="68">
        <v>-1973.3641299999999</v>
      </c>
    </row>
    <row r="97" spans="1:3" s="46" customFormat="1" ht="25.5">
      <c r="A97" s="52" t="s">
        <v>318</v>
      </c>
      <c r="B97" s="50" t="s">
        <v>319</v>
      </c>
      <c r="C97" s="68">
        <v>-1445.6677299999997</v>
      </c>
    </row>
    <row r="98" spans="1:3" s="46" customFormat="1">
      <c r="A98" s="49" t="s">
        <v>37</v>
      </c>
      <c r="B98" s="50" t="s">
        <v>38</v>
      </c>
      <c r="C98" s="68">
        <v>775.66203999999993</v>
      </c>
    </row>
    <row r="99" spans="1:3" s="46" customFormat="1">
      <c r="A99" s="49" t="s">
        <v>320</v>
      </c>
      <c r="B99" s="50" t="s">
        <v>39</v>
      </c>
      <c r="C99" s="68">
        <v>0</v>
      </c>
    </row>
    <row r="100" spans="1:3" s="46" customFormat="1" ht="25.5">
      <c r="A100" s="49" t="s">
        <v>321</v>
      </c>
      <c r="B100" s="50" t="s">
        <v>40</v>
      </c>
      <c r="C100" s="67">
        <v>5.9114699999999996</v>
      </c>
    </row>
    <row r="101" spans="1:3" s="46" customFormat="1" ht="25.5">
      <c r="A101" s="52" t="s">
        <v>322</v>
      </c>
      <c r="B101" s="58" t="s">
        <v>323</v>
      </c>
      <c r="C101" s="68">
        <v>0</v>
      </c>
    </row>
    <row r="102" spans="1:3" s="46" customFormat="1" ht="25.5">
      <c r="A102" s="52" t="s">
        <v>324</v>
      </c>
      <c r="B102" s="58" t="s">
        <v>325</v>
      </c>
      <c r="C102" s="68">
        <v>5.9114699999999996</v>
      </c>
    </row>
    <row r="103" spans="1:3" s="46" customFormat="1">
      <c r="A103" s="59" t="s">
        <v>326</v>
      </c>
      <c r="B103" s="50" t="s">
        <v>327</v>
      </c>
      <c r="C103" s="68">
        <v>0</v>
      </c>
    </row>
    <row r="104" spans="1:3" s="46" customFormat="1">
      <c r="A104" s="49" t="s">
        <v>328</v>
      </c>
      <c r="B104" s="50" t="s">
        <v>329</v>
      </c>
      <c r="C104" s="68">
        <v>20.294840000000001</v>
      </c>
    </row>
    <row r="105" spans="1:3" s="46" customFormat="1" ht="13.5">
      <c r="A105" s="48" t="s">
        <v>330</v>
      </c>
      <c r="B105" s="45">
        <v>5</v>
      </c>
      <c r="C105" s="66">
        <v>7791.79313</v>
      </c>
    </row>
    <row r="106" spans="1:3" s="46" customFormat="1">
      <c r="A106" s="49" t="s">
        <v>331</v>
      </c>
      <c r="B106" s="50" t="s">
        <v>41</v>
      </c>
      <c r="C106" s="67">
        <v>3380.9777700000004</v>
      </c>
    </row>
    <row r="107" spans="1:3" s="46" customFormat="1">
      <c r="A107" s="52" t="s">
        <v>42</v>
      </c>
      <c r="B107" s="50" t="s">
        <v>43</v>
      </c>
      <c r="C107" s="68">
        <v>2080.40672</v>
      </c>
    </row>
    <row r="108" spans="1:3" s="46" customFormat="1">
      <c r="A108" s="52" t="s">
        <v>44</v>
      </c>
      <c r="B108" s="50" t="s">
        <v>45</v>
      </c>
      <c r="C108" s="68">
        <v>666.99049000000002</v>
      </c>
    </row>
    <row r="109" spans="1:3" s="46" customFormat="1">
      <c r="A109" s="52" t="s">
        <v>46</v>
      </c>
      <c r="B109" s="50" t="s">
        <v>47</v>
      </c>
      <c r="C109" s="68">
        <v>100.90352999999999</v>
      </c>
    </row>
    <row r="110" spans="1:3" s="46" customFormat="1">
      <c r="A110" s="52" t="s">
        <v>332</v>
      </c>
      <c r="B110" s="50" t="s">
        <v>48</v>
      </c>
      <c r="C110" s="68">
        <v>532.67703000000006</v>
      </c>
    </row>
    <row r="111" spans="1:3" s="46" customFormat="1">
      <c r="A111" s="52" t="s">
        <v>333</v>
      </c>
      <c r="B111" s="50" t="s">
        <v>334</v>
      </c>
      <c r="C111" s="68">
        <v>0</v>
      </c>
    </row>
    <row r="112" spans="1:3" s="46" customFormat="1">
      <c r="A112" s="49" t="s">
        <v>335</v>
      </c>
      <c r="B112" s="50" t="s">
        <v>49</v>
      </c>
      <c r="C112" s="67">
        <v>2091.127</v>
      </c>
    </row>
    <row r="113" spans="1:3" s="46" customFormat="1">
      <c r="A113" s="52" t="s">
        <v>50</v>
      </c>
      <c r="B113" s="50" t="s">
        <v>51</v>
      </c>
      <c r="C113" s="68">
        <v>331.80975999999998</v>
      </c>
    </row>
    <row r="114" spans="1:3" s="46" customFormat="1">
      <c r="A114" s="52" t="s">
        <v>336</v>
      </c>
      <c r="B114" s="50" t="s">
        <v>52</v>
      </c>
      <c r="C114" s="68">
        <v>399.99701999999996</v>
      </c>
    </row>
    <row r="115" spans="1:3" s="46" customFormat="1">
      <c r="A115" s="52" t="s">
        <v>337</v>
      </c>
      <c r="B115" s="50" t="s">
        <v>53</v>
      </c>
      <c r="C115" s="68">
        <v>99.040089999999992</v>
      </c>
    </row>
    <row r="116" spans="1:3" s="46" customFormat="1">
      <c r="A116" s="52" t="s">
        <v>54</v>
      </c>
      <c r="B116" s="50" t="s">
        <v>55</v>
      </c>
      <c r="C116" s="68">
        <v>1260.2801300000001</v>
      </c>
    </row>
    <row r="117" spans="1:3" s="46" customFormat="1">
      <c r="A117" s="49" t="s">
        <v>338</v>
      </c>
      <c r="B117" s="50" t="s">
        <v>56</v>
      </c>
      <c r="C117" s="68">
        <v>914.75969000000009</v>
      </c>
    </row>
    <row r="118" spans="1:3" s="46" customFormat="1">
      <c r="A118" s="49" t="s">
        <v>339</v>
      </c>
      <c r="B118" s="50" t="s">
        <v>340</v>
      </c>
      <c r="C118" s="68">
        <v>1404.92867</v>
      </c>
    </row>
    <row r="119" spans="1:3" s="46" customFormat="1">
      <c r="A119" s="48" t="s">
        <v>341</v>
      </c>
      <c r="B119" s="45">
        <v>6</v>
      </c>
      <c r="C119" s="66">
        <v>9585.6101499999986</v>
      </c>
    </row>
    <row r="120" spans="1:3" s="46" customFormat="1" ht="25.5">
      <c r="A120" s="60" t="s">
        <v>342</v>
      </c>
      <c r="B120" s="50">
        <v>7</v>
      </c>
      <c r="C120" s="67">
        <v>16864.361850000001</v>
      </c>
    </row>
    <row r="121" spans="1:3" s="46" customFormat="1">
      <c r="A121" s="49" t="s">
        <v>343</v>
      </c>
      <c r="B121" s="50" t="s">
        <v>133</v>
      </c>
      <c r="C121" s="68">
        <v>16915.950499999999</v>
      </c>
    </row>
    <row r="122" spans="1:3" s="46" customFormat="1">
      <c r="A122" s="49" t="s">
        <v>344</v>
      </c>
      <c r="B122" s="50" t="s">
        <v>134</v>
      </c>
      <c r="C122" s="68">
        <v>0</v>
      </c>
    </row>
    <row r="123" spans="1:3" s="46" customFormat="1">
      <c r="A123" s="49" t="s">
        <v>345</v>
      </c>
      <c r="B123" s="50" t="s">
        <v>135</v>
      </c>
      <c r="C123" s="68">
        <v>0</v>
      </c>
    </row>
    <row r="124" spans="1:3" s="46" customFormat="1">
      <c r="A124" s="49" t="s">
        <v>346</v>
      </c>
      <c r="B124" s="50" t="s">
        <v>136</v>
      </c>
      <c r="C124" s="68">
        <v>1387.71885</v>
      </c>
    </row>
    <row r="125" spans="1:3" s="46" customFormat="1">
      <c r="A125" s="49" t="s">
        <v>347</v>
      </c>
      <c r="B125" s="50" t="s">
        <v>348</v>
      </c>
      <c r="C125" s="68">
        <v>-1439.3075000000001</v>
      </c>
    </row>
    <row r="126" spans="1:3" s="46" customFormat="1" ht="25.5">
      <c r="A126" s="48" t="s">
        <v>349</v>
      </c>
      <c r="B126" s="45">
        <v>8</v>
      </c>
      <c r="C126" s="67">
        <v>-7278.7517000000025</v>
      </c>
    </row>
    <row r="127" spans="1:3" s="46" customFormat="1" ht="26.25">
      <c r="A127" s="48" t="s">
        <v>350</v>
      </c>
      <c r="B127" s="50">
        <v>9</v>
      </c>
      <c r="C127" s="67">
        <v>20.332079999999998</v>
      </c>
    </row>
    <row r="128" spans="1:3" s="46" customFormat="1">
      <c r="A128" s="49" t="s">
        <v>351</v>
      </c>
      <c r="B128" s="50" t="s">
        <v>57</v>
      </c>
      <c r="C128" s="68">
        <v>20.332079999999998</v>
      </c>
    </row>
    <row r="129" spans="1:3" s="46" customFormat="1">
      <c r="A129" s="49" t="s">
        <v>352</v>
      </c>
      <c r="B129" s="50" t="s">
        <v>58</v>
      </c>
      <c r="C129" s="68"/>
    </row>
    <row r="130" spans="1:3" s="46" customFormat="1">
      <c r="A130" s="48" t="s">
        <v>353</v>
      </c>
      <c r="B130" s="45">
        <v>10</v>
      </c>
      <c r="C130" s="67">
        <v>-7258.4196200000024</v>
      </c>
    </row>
    <row r="131" spans="1:3" s="46" customFormat="1">
      <c r="A131" s="48" t="s">
        <v>354</v>
      </c>
      <c r="B131" s="45">
        <v>11</v>
      </c>
      <c r="C131" s="68"/>
    </row>
    <row r="132" spans="1:3" s="46" customFormat="1">
      <c r="A132" s="48" t="s">
        <v>355</v>
      </c>
      <c r="B132" s="45">
        <v>12</v>
      </c>
      <c r="C132" s="66">
        <v>-7258.4196200000024</v>
      </c>
    </row>
    <row r="133" spans="1:3" s="46" customFormat="1">
      <c r="A133" s="61" t="s">
        <v>356</v>
      </c>
      <c r="B133" s="50">
        <v>13</v>
      </c>
      <c r="C133" s="68"/>
    </row>
    <row r="134" spans="1:3" s="46" customFormat="1">
      <c r="A134" s="62"/>
      <c r="B134" s="63"/>
    </row>
  </sheetData>
  <mergeCells count="3">
    <mergeCell ref="A2:C2"/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selection activeCell="C16" sqref="C16"/>
    </sheetView>
  </sheetViews>
  <sheetFormatPr defaultRowHeight="15"/>
  <cols>
    <col min="1" max="1" width="58.85546875" customWidth="1"/>
    <col min="2" max="2" width="3.42578125" customWidth="1"/>
    <col min="3" max="3" width="12.140625" customWidth="1"/>
    <col min="4" max="4" width="16.7109375" customWidth="1"/>
    <col min="5" max="5" width="13.42578125" customWidth="1"/>
    <col min="6" max="6" width="12.7109375" bestFit="1" customWidth="1"/>
  </cols>
  <sheetData>
    <row r="1" spans="1:6">
      <c r="A1" s="20"/>
      <c r="B1" s="20"/>
      <c r="C1" s="21"/>
      <c r="D1" s="22"/>
      <c r="E1" s="21"/>
      <c r="F1" s="44" t="s">
        <v>534</v>
      </c>
    </row>
    <row r="2" spans="1:6" ht="15.75">
      <c r="A2" s="130" t="s">
        <v>535</v>
      </c>
      <c r="B2" s="130"/>
      <c r="C2" s="130"/>
      <c r="D2" s="130"/>
      <c r="E2" s="130"/>
      <c r="F2" s="130"/>
    </row>
    <row r="3" spans="1:6">
      <c r="A3" s="23"/>
      <c r="B3" s="23"/>
      <c r="C3" s="24"/>
      <c r="D3" s="25"/>
      <c r="E3" s="24"/>
      <c r="F3" s="26" t="s">
        <v>533</v>
      </c>
    </row>
    <row r="4" spans="1:6" ht="63.75">
      <c r="A4" s="39" t="s">
        <v>507</v>
      </c>
      <c r="B4" s="40"/>
      <c r="C4" s="41" t="s">
        <v>508</v>
      </c>
      <c r="D4" s="42" t="s">
        <v>509</v>
      </c>
      <c r="E4" s="43" t="s">
        <v>510</v>
      </c>
      <c r="F4" s="41" t="s">
        <v>511</v>
      </c>
    </row>
    <row r="5" spans="1:6">
      <c r="A5" s="28">
        <v>1</v>
      </c>
      <c r="B5" s="28">
        <v>2</v>
      </c>
      <c r="C5" s="28">
        <v>3</v>
      </c>
      <c r="D5" s="76">
        <v>4</v>
      </c>
      <c r="E5" s="28">
        <v>5</v>
      </c>
      <c r="F5" s="28">
        <v>6</v>
      </c>
    </row>
    <row r="6" spans="1:6">
      <c r="A6" s="29" t="s">
        <v>512</v>
      </c>
      <c r="B6" s="27">
        <v>1</v>
      </c>
      <c r="C6" s="70">
        <v>20982</v>
      </c>
      <c r="D6" s="71">
        <v>0</v>
      </c>
      <c r="E6" s="70">
        <v>0</v>
      </c>
      <c r="F6" s="72">
        <v>20982</v>
      </c>
    </row>
    <row r="7" spans="1:6">
      <c r="A7" s="30" t="s">
        <v>513</v>
      </c>
      <c r="B7" s="27">
        <v>2</v>
      </c>
      <c r="C7" s="70">
        <v>18</v>
      </c>
      <c r="D7" s="71">
        <v>0</v>
      </c>
      <c r="E7" s="70">
        <v>0</v>
      </c>
      <c r="F7" s="72">
        <v>18</v>
      </c>
    </row>
    <row r="8" spans="1:6">
      <c r="A8" s="31" t="s">
        <v>514</v>
      </c>
      <c r="B8" s="27">
        <v>3</v>
      </c>
      <c r="C8" s="70">
        <v>0</v>
      </c>
      <c r="D8" s="71">
        <v>0</v>
      </c>
      <c r="E8" s="70">
        <v>0</v>
      </c>
      <c r="F8" s="72">
        <v>0</v>
      </c>
    </row>
    <row r="9" spans="1:6">
      <c r="A9" s="31" t="s">
        <v>515</v>
      </c>
      <c r="B9" s="27">
        <v>4</v>
      </c>
      <c r="C9" s="70">
        <v>0</v>
      </c>
      <c r="D9" s="71">
        <v>0</v>
      </c>
      <c r="E9" s="70">
        <v>0</v>
      </c>
      <c r="F9" s="72">
        <v>0</v>
      </c>
    </row>
    <row r="10" spans="1:6">
      <c r="A10" s="29" t="s">
        <v>516</v>
      </c>
      <c r="B10" s="27">
        <v>5</v>
      </c>
      <c r="C10" s="70">
        <v>3944.578</v>
      </c>
      <c r="D10" s="71">
        <v>0</v>
      </c>
      <c r="E10" s="70">
        <v>0</v>
      </c>
      <c r="F10" s="72">
        <v>3944.578</v>
      </c>
    </row>
    <row r="11" spans="1:6">
      <c r="A11" s="29" t="s">
        <v>517</v>
      </c>
      <c r="B11" s="27">
        <v>6</v>
      </c>
      <c r="C11" s="70">
        <v>0</v>
      </c>
      <c r="D11" s="71">
        <v>0</v>
      </c>
      <c r="E11" s="70">
        <v>0</v>
      </c>
      <c r="F11" s="72">
        <v>0</v>
      </c>
    </row>
    <row r="12" spans="1:6">
      <c r="A12" s="32" t="s">
        <v>518</v>
      </c>
      <c r="B12" s="33">
        <v>7</v>
      </c>
      <c r="C12" s="73" t="s">
        <v>479</v>
      </c>
      <c r="D12" s="73" t="s">
        <v>479</v>
      </c>
      <c r="E12" s="72">
        <v>0</v>
      </c>
      <c r="F12" s="72">
        <v>0</v>
      </c>
    </row>
    <row r="13" spans="1:6">
      <c r="A13" s="34" t="s">
        <v>519</v>
      </c>
      <c r="B13" s="33" t="s">
        <v>133</v>
      </c>
      <c r="C13" s="73" t="s">
        <v>479</v>
      </c>
      <c r="D13" s="73" t="s">
        <v>479</v>
      </c>
      <c r="E13" s="74">
        <v>0</v>
      </c>
      <c r="F13" s="72">
        <v>0</v>
      </c>
    </row>
    <row r="14" spans="1:6">
      <c r="A14" s="34" t="s">
        <v>520</v>
      </c>
      <c r="B14" s="33" t="s">
        <v>134</v>
      </c>
      <c r="C14" s="73" t="s">
        <v>479</v>
      </c>
      <c r="D14" s="73" t="s">
        <v>479</v>
      </c>
      <c r="E14" s="74">
        <v>0</v>
      </c>
      <c r="F14" s="72">
        <v>0</v>
      </c>
    </row>
    <row r="15" spans="1:6">
      <c r="A15" s="35" t="s">
        <v>521</v>
      </c>
      <c r="B15" s="27">
        <v>8</v>
      </c>
      <c r="C15" s="72">
        <v>13554.919590000038</v>
      </c>
      <c r="D15" s="75">
        <v>0</v>
      </c>
      <c r="E15" s="72">
        <v>-7258.4196200000024</v>
      </c>
      <c r="F15" s="72">
        <v>6296.4999700000371</v>
      </c>
    </row>
    <row r="16" spans="1:6">
      <c r="A16" s="36" t="s">
        <v>522</v>
      </c>
      <c r="B16" s="27" t="s">
        <v>523</v>
      </c>
      <c r="C16" s="70">
        <v>-2975.3314899999596</v>
      </c>
      <c r="D16" s="71">
        <v>0</v>
      </c>
      <c r="E16" s="71">
        <v>0</v>
      </c>
      <c r="F16" s="72">
        <v>-2975.3314899999596</v>
      </c>
    </row>
    <row r="17" spans="1:6">
      <c r="A17" s="36" t="s">
        <v>524</v>
      </c>
      <c r="B17" s="27" t="s">
        <v>525</v>
      </c>
      <c r="C17" s="73" t="s">
        <v>479</v>
      </c>
      <c r="D17" s="73" t="s">
        <v>479</v>
      </c>
      <c r="E17" s="72">
        <v>-7258.4196200000024</v>
      </c>
      <c r="F17" s="72">
        <v>-7258.4196200000024</v>
      </c>
    </row>
    <row r="18" spans="1:6">
      <c r="A18" s="36" t="s">
        <v>526</v>
      </c>
      <c r="B18" s="27" t="s">
        <v>527</v>
      </c>
      <c r="C18" s="70">
        <v>16530.251079999998</v>
      </c>
      <c r="D18" s="71">
        <v>0</v>
      </c>
      <c r="E18" s="70"/>
      <c r="F18" s="72">
        <v>16530.251079999998</v>
      </c>
    </row>
    <row r="19" spans="1:6">
      <c r="A19" s="29" t="s">
        <v>528</v>
      </c>
      <c r="B19" s="27">
        <v>9</v>
      </c>
      <c r="C19" s="72">
        <v>8380.5863855000007</v>
      </c>
      <c r="D19" s="75">
        <v>0</v>
      </c>
      <c r="E19" s="72">
        <v>-276.88190579999917</v>
      </c>
      <c r="F19" s="72">
        <v>8103.7044797000017</v>
      </c>
    </row>
    <row r="20" spans="1:6" ht="25.5">
      <c r="A20" s="37" t="s">
        <v>529</v>
      </c>
      <c r="B20" s="27" t="s">
        <v>57</v>
      </c>
      <c r="C20" s="70">
        <v>4292.240065</v>
      </c>
      <c r="D20" s="71">
        <v>0</v>
      </c>
      <c r="E20" s="70">
        <v>23.450531900000897</v>
      </c>
      <c r="F20" s="72">
        <v>4315.6905969000009</v>
      </c>
    </row>
    <row r="21" spans="1:6" ht="25.5">
      <c r="A21" s="37" t="s">
        <v>497</v>
      </c>
      <c r="B21" s="27" t="s">
        <v>58</v>
      </c>
      <c r="C21" s="70">
        <v>802.34569050000005</v>
      </c>
      <c r="D21" s="71">
        <v>0</v>
      </c>
      <c r="E21" s="70">
        <v>-300.33243770000007</v>
      </c>
      <c r="F21" s="72">
        <v>502.01325279999998</v>
      </c>
    </row>
    <row r="22" spans="1:6">
      <c r="A22" s="37" t="s">
        <v>499</v>
      </c>
      <c r="B22" s="27" t="s">
        <v>530</v>
      </c>
      <c r="C22" s="70">
        <v>3286.00063</v>
      </c>
      <c r="D22" s="71">
        <v>0</v>
      </c>
      <c r="E22" s="70"/>
      <c r="F22" s="72">
        <v>3286.00063</v>
      </c>
    </row>
    <row r="23" spans="1:6">
      <c r="A23" s="37" t="s">
        <v>130</v>
      </c>
      <c r="B23" s="27" t="s">
        <v>531</v>
      </c>
      <c r="C23" s="70">
        <v>0</v>
      </c>
      <c r="D23" s="71">
        <v>0</v>
      </c>
      <c r="E23" s="70"/>
      <c r="F23" s="72">
        <v>0</v>
      </c>
    </row>
    <row r="24" spans="1:6">
      <c r="A24" s="38" t="s">
        <v>532</v>
      </c>
      <c r="B24" s="27">
        <v>10</v>
      </c>
      <c r="C24" s="72">
        <v>46880.083975500042</v>
      </c>
      <c r="D24" s="75">
        <v>0</v>
      </c>
      <c r="E24" s="72">
        <v>-7535.3015258000014</v>
      </c>
      <c r="F24" s="72">
        <v>39344.78244970004</v>
      </c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showGridLines="0" workbookViewId="0">
      <selection activeCell="B93" sqref="B93"/>
    </sheetView>
  </sheetViews>
  <sheetFormatPr defaultRowHeight="12.75"/>
  <cols>
    <col min="1" max="1" width="61" style="17" customWidth="1"/>
    <col min="2" max="2" width="6.28515625" style="16" bestFit="1" customWidth="1"/>
    <col min="3" max="3" width="16.7109375" style="17" customWidth="1"/>
    <col min="4" max="4" width="14.42578125" style="17" customWidth="1"/>
    <col min="5" max="256" width="9.140625" style="17"/>
    <col min="257" max="257" width="61" style="17" customWidth="1"/>
    <col min="258" max="258" width="6.28515625" style="17" bestFit="1" customWidth="1"/>
    <col min="259" max="259" width="16.7109375" style="17" customWidth="1"/>
    <col min="260" max="260" width="14.42578125" style="17" customWidth="1"/>
    <col min="261" max="512" width="9.140625" style="17"/>
    <col min="513" max="513" width="61" style="17" customWidth="1"/>
    <col min="514" max="514" width="6.28515625" style="17" bestFit="1" customWidth="1"/>
    <col min="515" max="515" width="16.7109375" style="17" customWidth="1"/>
    <col min="516" max="516" width="14.42578125" style="17" customWidth="1"/>
    <col min="517" max="768" width="9.140625" style="17"/>
    <col min="769" max="769" width="61" style="17" customWidth="1"/>
    <col min="770" max="770" width="6.28515625" style="17" bestFit="1" customWidth="1"/>
    <col min="771" max="771" width="16.7109375" style="17" customWidth="1"/>
    <col min="772" max="772" width="14.42578125" style="17" customWidth="1"/>
    <col min="773" max="1024" width="9.140625" style="17"/>
    <col min="1025" max="1025" width="61" style="17" customWidth="1"/>
    <col min="1026" max="1026" width="6.28515625" style="17" bestFit="1" customWidth="1"/>
    <col min="1027" max="1027" width="16.7109375" style="17" customWidth="1"/>
    <col min="1028" max="1028" width="14.42578125" style="17" customWidth="1"/>
    <col min="1029" max="1280" width="9.140625" style="17"/>
    <col min="1281" max="1281" width="61" style="17" customWidth="1"/>
    <col min="1282" max="1282" width="6.28515625" style="17" bestFit="1" customWidth="1"/>
    <col min="1283" max="1283" width="16.7109375" style="17" customWidth="1"/>
    <col min="1284" max="1284" width="14.42578125" style="17" customWidth="1"/>
    <col min="1285" max="1536" width="9.140625" style="17"/>
    <col min="1537" max="1537" width="61" style="17" customWidth="1"/>
    <col min="1538" max="1538" width="6.28515625" style="17" bestFit="1" customWidth="1"/>
    <col min="1539" max="1539" width="16.7109375" style="17" customWidth="1"/>
    <col min="1540" max="1540" width="14.42578125" style="17" customWidth="1"/>
    <col min="1541" max="1792" width="9.140625" style="17"/>
    <col min="1793" max="1793" width="61" style="17" customWidth="1"/>
    <col min="1794" max="1794" width="6.28515625" style="17" bestFit="1" customWidth="1"/>
    <col min="1795" max="1795" width="16.7109375" style="17" customWidth="1"/>
    <col min="1796" max="1796" width="14.42578125" style="17" customWidth="1"/>
    <col min="1797" max="2048" width="9.140625" style="17"/>
    <col min="2049" max="2049" width="61" style="17" customWidth="1"/>
    <col min="2050" max="2050" width="6.28515625" style="17" bestFit="1" customWidth="1"/>
    <col min="2051" max="2051" width="16.7109375" style="17" customWidth="1"/>
    <col min="2052" max="2052" width="14.42578125" style="17" customWidth="1"/>
    <col min="2053" max="2304" width="9.140625" style="17"/>
    <col min="2305" max="2305" width="61" style="17" customWidth="1"/>
    <col min="2306" max="2306" width="6.28515625" style="17" bestFit="1" customWidth="1"/>
    <col min="2307" max="2307" width="16.7109375" style="17" customWidth="1"/>
    <col min="2308" max="2308" width="14.42578125" style="17" customWidth="1"/>
    <col min="2309" max="2560" width="9.140625" style="17"/>
    <col min="2561" max="2561" width="61" style="17" customWidth="1"/>
    <col min="2562" max="2562" width="6.28515625" style="17" bestFit="1" customWidth="1"/>
    <col min="2563" max="2563" width="16.7109375" style="17" customWidth="1"/>
    <col min="2564" max="2564" width="14.42578125" style="17" customWidth="1"/>
    <col min="2565" max="2816" width="9.140625" style="17"/>
    <col min="2817" max="2817" width="61" style="17" customWidth="1"/>
    <col min="2818" max="2818" width="6.28515625" style="17" bestFit="1" customWidth="1"/>
    <col min="2819" max="2819" width="16.7109375" style="17" customWidth="1"/>
    <col min="2820" max="2820" width="14.42578125" style="17" customWidth="1"/>
    <col min="2821" max="3072" width="9.140625" style="17"/>
    <col min="3073" max="3073" width="61" style="17" customWidth="1"/>
    <col min="3074" max="3074" width="6.28515625" style="17" bestFit="1" customWidth="1"/>
    <col min="3075" max="3075" width="16.7109375" style="17" customWidth="1"/>
    <col min="3076" max="3076" width="14.42578125" style="17" customWidth="1"/>
    <col min="3077" max="3328" width="9.140625" style="17"/>
    <col min="3329" max="3329" width="61" style="17" customWidth="1"/>
    <col min="3330" max="3330" width="6.28515625" style="17" bestFit="1" customWidth="1"/>
    <col min="3331" max="3331" width="16.7109375" style="17" customWidth="1"/>
    <col min="3332" max="3332" width="14.42578125" style="17" customWidth="1"/>
    <col min="3333" max="3584" width="9.140625" style="17"/>
    <col min="3585" max="3585" width="61" style="17" customWidth="1"/>
    <col min="3586" max="3586" width="6.28515625" style="17" bestFit="1" customWidth="1"/>
    <col min="3587" max="3587" width="16.7109375" style="17" customWidth="1"/>
    <col min="3588" max="3588" width="14.42578125" style="17" customWidth="1"/>
    <col min="3589" max="3840" width="9.140625" style="17"/>
    <col min="3841" max="3841" width="61" style="17" customWidth="1"/>
    <col min="3842" max="3842" width="6.28515625" style="17" bestFit="1" customWidth="1"/>
    <col min="3843" max="3843" width="16.7109375" style="17" customWidth="1"/>
    <col min="3844" max="3844" width="14.42578125" style="17" customWidth="1"/>
    <col min="3845" max="4096" width="9.140625" style="17"/>
    <col min="4097" max="4097" width="61" style="17" customWidth="1"/>
    <col min="4098" max="4098" width="6.28515625" style="17" bestFit="1" customWidth="1"/>
    <col min="4099" max="4099" width="16.7109375" style="17" customWidth="1"/>
    <col min="4100" max="4100" width="14.42578125" style="17" customWidth="1"/>
    <col min="4101" max="4352" width="9.140625" style="17"/>
    <col min="4353" max="4353" width="61" style="17" customWidth="1"/>
    <col min="4354" max="4354" width="6.28515625" style="17" bestFit="1" customWidth="1"/>
    <col min="4355" max="4355" width="16.7109375" style="17" customWidth="1"/>
    <col min="4356" max="4356" width="14.42578125" style="17" customWidth="1"/>
    <col min="4357" max="4608" width="9.140625" style="17"/>
    <col min="4609" max="4609" width="61" style="17" customWidth="1"/>
    <col min="4610" max="4610" width="6.28515625" style="17" bestFit="1" customWidth="1"/>
    <col min="4611" max="4611" width="16.7109375" style="17" customWidth="1"/>
    <col min="4612" max="4612" width="14.42578125" style="17" customWidth="1"/>
    <col min="4613" max="4864" width="9.140625" style="17"/>
    <col min="4865" max="4865" width="61" style="17" customWidth="1"/>
    <col min="4866" max="4866" width="6.28515625" style="17" bestFit="1" customWidth="1"/>
    <col min="4867" max="4867" width="16.7109375" style="17" customWidth="1"/>
    <col min="4868" max="4868" width="14.42578125" style="17" customWidth="1"/>
    <col min="4869" max="5120" width="9.140625" style="17"/>
    <col min="5121" max="5121" width="61" style="17" customWidth="1"/>
    <col min="5122" max="5122" width="6.28515625" style="17" bestFit="1" customWidth="1"/>
    <col min="5123" max="5123" width="16.7109375" style="17" customWidth="1"/>
    <col min="5124" max="5124" width="14.42578125" style="17" customWidth="1"/>
    <col min="5125" max="5376" width="9.140625" style="17"/>
    <col min="5377" max="5377" width="61" style="17" customWidth="1"/>
    <col min="5378" max="5378" width="6.28515625" style="17" bestFit="1" customWidth="1"/>
    <col min="5379" max="5379" width="16.7109375" style="17" customWidth="1"/>
    <col min="5380" max="5380" width="14.42578125" style="17" customWidth="1"/>
    <col min="5381" max="5632" width="9.140625" style="17"/>
    <col min="5633" max="5633" width="61" style="17" customWidth="1"/>
    <col min="5634" max="5634" width="6.28515625" style="17" bestFit="1" customWidth="1"/>
    <col min="5635" max="5635" width="16.7109375" style="17" customWidth="1"/>
    <col min="5636" max="5636" width="14.42578125" style="17" customWidth="1"/>
    <col min="5637" max="5888" width="9.140625" style="17"/>
    <col min="5889" max="5889" width="61" style="17" customWidth="1"/>
    <col min="5890" max="5890" width="6.28515625" style="17" bestFit="1" customWidth="1"/>
    <col min="5891" max="5891" width="16.7109375" style="17" customWidth="1"/>
    <col min="5892" max="5892" width="14.42578125" style="17" customWidth="1"/>
    <col min="5893" max="6144" width="9.140625" style="17"/>
    <col min="6145" max="6145" width="61" style="17" customWidth="1"/>
    <col min="6146" max="6146" width="6.28515625" style="17" bestFit="1" customWidth="1"/>
    <col min="6147" max="6147" width="16.7109375" style="17" customWidth="1"/>
    <col min="6148" max="6148" width="14.42578125" style="17" customWidth="1"/>
    <col min="6149" max="6400" width="9.140625" style="17"/>
    <col min="6401" max="6401" width="61" style="17" customWidth="1"/>
    <col min="6402" max="6402" width="6.28515625" style="17" bestFit="1" customWidth="1"/>
    <col min="6403" max="6403" width="16.7109375" style="17" customWidth="1"/>
    <col min="6404" max="6404" width="14.42578125" style="17" customWidth="1"/>
    <col min="6405" max="6656" width="9.140625" style="17"/>
    <col min="6657" max="6657" width="61" style="17" customWidth="1"/>
    <col min="6658" max="6658" width="6.28515625" style="17" bestFit="1" customWidth="1"/>
    <col min="6659" max="6659" width="16.7109375" style="17" customWidth="1"/>
    <col min="6660" max="6660" width="14.42578125" style="17" customWidth="1"/>
    <col min="6661" max="6912" width="9.140625" style="17"/>
    <col min="6913" max="6913" width="61" style="17" customWidth="1"/>
    <col min="6914" max="6914" width="6.28515625" style="17" bestFit="1" customWidth="1"/>
    <col min="6915" max="6915" width="16.7109375" style="17" customWidth="1"/>
    <col min="6916" max="6916" width="14.42578125" style="17" customWidth="1"/>
    <col min="6917" max="7168" width="9.140625" style="17"/>
    <col min="7169" max="7169" width="61" style="17" customWidth="1"/>
    <col min="7170" max="7170" width="6.28515625" style="17" bestFit="1" customWidth="1"/>
    <col min="7171" max="7171" width="16.7109375" style="17" customWidth="1"/>
    <col min="7172" max="7172" width="14.42578125" style="17" customWidth="1"/>
    <col min="7173" max="7424" width="9.140625" style="17"/>
    <col min="7425" max="7425" width="61" style="17" customWidth="1"/>
    <col min="7426" max="7426" width="6.28515625" style="17" bestFit="1" customWidth="1"/>
    <col min="7427" max="7427" width="16.7109375" style="17" customWidth="1"/>
    <col min="7428" max="7428" width="14.42578125" style="17" customWidth="1"/>
    <col min="7429" max="7680" width="9.140625" style="17"/>
    <col min="7681" max="7681" width="61" style="17" customWidth="1"/>
    <col min="7682" max="7682" width="6.28515625" style="17" bestFit="1" customWidth="1"/>
    <col min="7683" max="7683" width="16.7109375" style="17" customWidth="1"/>
    <col min="7684" max="7684" width="14.42578125" style="17" customWidth="1"/>
    <col min="7685" max="7936" width="9.140625" style="17"/>
    <col min="7937" max="7937" width="61" style="17" customWidth="1"/>
    <col min="7938" max="7938" width="6.28515625" style="17" bestFit="1" customWidth="1"/>
    <col min="7939" max="7939" width="16.7109375" style="17" customWidth="1"/>
    <col min="7940" max="7940" width="14.42578125" style="17" customWidth="1"/>
    <col min="7941" max="8192" width="9.140625" style="17"/>
    <col min="8193" max="8193" width="61" style="17" customWidth="1"/>
    <col min="8194" max="8194" width="6.28515625" style="17" bestFit="1" customWidth="1"/>
    <col min="8195" max="8195" width="16.7109375" style="17" customWidth="1"/>
    <col min="8196" max="8196" width="14.42578125" style="17" customWidth="1"/>
    <col min="8197" max="8448" width="9.140625" style="17"/>
    <col min="8449" max="8449" width="61" style="17" customWidth="1"/>
    <col min="8450" max="8450" width="6.28515625" style="17" bestFit="1" customWidth="1"/>
    <col min="8451" max="8451" width="16.7109375" style="17" customWidth="1"/>
    <col min="8452" max="8452" width="14.42578125" style="17" customWidth="1"/>
    <col min="8453" max="8704" width="9.140625" style="17"/>
    <col min="8705" max="8705" width="61" style="17" customWidth="1"/>
    <col min="8706" max="8706" width="6.28515625" style="17" bestFit="1" customWidth="1"/>
    <col min="8707" max="8707" width="16.7109375" style="17" customWidth="1"/>
    <col min="8708" max="8708" width="14.42578125" style="17" customWidth="1"/>
    <col min="8709" max="8960" width="9.140625" style="17"/>
    <col min="8961" max="8961" width="61" style="17" customWidth="1"/>
    <col min="8962" max="8962" width="6.28515625" style="17" bestFit="1" customWidth="1"/>
    <col min="8963" max="8963" width="16.7109375" style="17" customWidth="1"/>
    <col min="8964" max="8964" width="14.42578125" style="17" customWidth="1"/>
    <col min="8965" max="9216" width="9.140625" style="17"/>
    <col min="9217" max="9217" width="61" style="17" customWidth="1"/>
    <col min="9218" max="9218" width="6.28515625" style="17" bestFit="1" customWidth="1"/>
    <col min="9219" max="9219" width="16.7109375" style="17" customWidth="1"/>
    <col min="9220" max="9220" width="14.42578125" style="17" customWidth="1"/>
    <col min="9221" max="9472" width="9.140625" style="17"/>
    <col min="9473" max="9473" width="61" style="17" customWidth="1"/>
    <col min="9474" max="9474" width="6.28515625" style="17" bestFit="1" customWidth="1"/>
    <col min="9475" max="9475" width="16.7109375" style="17" customWidth="1"/>
    <col min="9476" max="9476" width="14.42578125" style="17" customWidth="1"/>
    <col min="9477" max="9728" width="9.140625" style="17"/>
    <col min="9729" max="9729" width="61" style="17" customWidth="1"/>
    <col min="9730" max="9730" width="6.28515625" style="17" bestFit="1" customWidth="1"/>
    <col min="9731" max="9731" width="16.7109375" style="17" customWidth="1"/>
    <col min="9732" max="9732" width="14.42578125" style="17" customWidth="1"/>
    <col min="9733" max="9984" width="9.140625" style="17"/>
    <col min="9985" max="9985" width="61" style="17" customWidth="1"/>
    <col min="9986" max="9986" width="6.28515625" style="17" bestFit="1" customWidth="1"/>
    <col min="9987" max="9987" width="16.7109375" style="17" customWidth="1"/>
    <col min="9988" max="9988" width="14.42578125" style="17" customWidth="1"/>
    <col min="9989" max="10240" width="9.140625" style="17"/>
    <col min="10241" max="10241" width="61" style="17" customWidth="1"/>
    <col min="10242" max="10242" width="6.28515625" style="17" bestFit="1" customWidth="1"/>
    <col min="10243" max="10243" width="16.7109375" style="17" customWidth="1"/>
    <col min="10244" max="10244" width="14.42578125" style="17" customWidth="1"/>
    <col min="10245" max="10496" width="9.140625" style="17"/>
    <col min="10497" max="10497" width="61" style="17" customWidth="1"/>
    <col min="10498" max="10498" width="6.28515625" style="17" bestFit="1" customWidth="1"/>
    <col min="10499" max="10499" width="16.7109375" style="17" customWidth="1"/>
    <col min="10500" max="10500" width="14.42578125" style="17" customWidth="1"/>
    <col min="10501" max="10752" width="9.140625" style="17"/>
    <col min="10753" max="10753" width="61" style="17" customWidth="1"/>
    <col min="10754" max="10754" width="6.28515625" style="17" bestFit="1" customWidth="1"/>
    <col min="10755" max="10755" width="16.7109375" style="17" customWidth="1"/>
    <col min="10756" max="10756" width="14.42578125" style="17" customWidth="1"/>
    <col min="10757" max="11008" width="9.140625" style="17"/>
    <col min="11009" max="11009" width="61" style="17" customWidth="1"/>
    <col min="11010" max="11010" width="6.28515625" style="17" bestFit="1" customWidth="1"/>
    <col min="11011" max="11011" width="16.7109375" style="17" customWidth="1"/>
    <col min="11012" max="11012" width="14.42578125" style="17" customWidth="1"/>
    <col min="11013" max="11264" width="9.140625" style="17"/>
    <col min="11265" max="11265" width="61" style="17" customWidth="1"/>
    <col min="11266" max="11266" width="6.28515625" style="17" bestFit="1" customWidth="1"/>
    <col min="11267" max="11267" width="16.7109375" style="17" customWidth="1"/>
    <col min="11268" max="11268" width="14.42578125" style="17" customWidth="1"/>
    <col min="11269" max="11520" width="9.140625" style="17"/>
    <col min="11521" max="11521" width="61" style="17" customWidth="1"/>
    <col min="11522" max="11522" width="6.28515625" style="17" bestFit="1" customWidth="1"/>
    <col min="11523" max="11523" width="16.7109375" style="17" customWidth="1"/>
    <col min="11524" max="11524" width="14.42578125" style="17" customWidth="1"/>
    <col min="11525" max="11776" width="9.140625" style="17"/>
    <col min="11777" max="11777" width="61" style="17" customWidth="1"/>
    <col min="11778" max="11778" width="6.28515625" style="17" bestFit="1" customWidth="1"/>
    <col min="11779" max="11779" width="16.7109375" style="17" customWidth="1"/>
    <col min="11780" max="11780" width="14.42578125" style="17" customWidth="1"/>
    <col min="11781" max="12032" width="9.140625" style="17"/>
    <col min="12033" max="12033" width="61" style="17" customWidth="1"/>
    <col min="12034" max="12034" width="6.28515625" style="17" bestFit="1" customWidth="1"/>
    <col min="12035" max="12035" width="16.7109375" style="17" customWidth="1"/>
    <col min="12036" max="12036" width="14.42578125" style="17" customWidth="1"/>
    <col min="12037" max="12288" width="9.140625" style="17"/>
    <col min="12289" max="12289" width="61" style="17" customWidth="1"/>
    <col min="12290" max="12290" width="6.28515625" style="17" bestFit="1" customWidth="1"/>
    <col min="12291" max="12291" width="16.7109375" style="17" customWidth="1"/>
    <col min="12292" max="12292" width="14.42578125" style="17" customWidth="1"/>
    <col min="12293" max="12544" width="9.140625" style="17"/>
    <col min="12545" max="12545" width="61" style="17" customWidth="1"/>
    <col min="12546" max="12546" width="6.28515625" style="17" bestFit="1" customWidth="1"/>
    <col min="12547" max="12547" width="16.7109375" style="17" customWidth="1"/>
    <col min="12548" max="12548" width="14.42578125" style="17" customWidth="1"/>
    <col min="12549" max="12800" width="9.140625" style="17"/>
    <col min="12801" max="12801" width="61" style="17" customWidth="1"/>
    <col min="12802" max="12802" width="6.28515625" style="17" bestFit="1" customWidth="1"/>
    <col min="12803" max="12803" width="16.7109375" style="17" customWidth="1"/>
    <col min="12804" max="12804" width="14.42578125" style="17" customWidth="1"/>
    <col min="12805" max="13056" width="9.140625" style="17"/>
    <col min="13057" max="13057" width="61" style="17" customWidth="1"/>
    <col min="13058" max="13058" width="6.28515625" style="17" bestFit="1" customWidth="1"/>
    <col min="13059" max="13059" width="16.7109375" style="17" customWidth="1"/>
    <col min="13060" max="13060" width="14.42578125" style="17" customWidth="1"/>
    <col min="13061" max="13312" width="9.140625" style="17"/>
    <col min="13313" max="13313" width="61" style="17" customWidth="1"/>
    <col min="13314" max="13314" width="6.28515625" style="17" bestFit="1" customWidth="1"/>
    <col min="13315" max="13315" width="16.7109375" style="17" customWidth="1"/>
    <col min="13316" max="13316" width="14.42578125" style="17" customWidth="1"/>
    <col min="13317" max="13568" width="9.140625" style="17"/>
    <col min="13569" max="13569" width="61" style="17" customWidth="1"/>
    <col min="13570" max="13570" width="6.28515625" style="17" bestFit="1" customWidth="1"/>
    <col min="13571" max="13571" width="16.7109375" style="17" customWidth="1"/>
    <col min="13572" max="13572" width="14.42578125" style="17" customWidth="1"/>
    <col min="13573" max="13824" width="9.140625" style="17"/>
    <col min="13825" max="13825" width="61" style="17" customWidth="1"/>
    <col min="13826" max="13826" width="6.28515625" style="17" bestFit="1" customWidth="1"/>
    <col min="13827" max="13827" width="16.7109375" style="17" customWidth="1"/>
    <col min="13828" max="13828" width="14.42578125" style="17" customWidth="1"/>
    <col min="13829" max="14080" width="9.140625" style="17"/>
    <col min="14081" max="14081" width="61" style="17" customWidth="1"/>
    <col min="14082" max="14082" width="6.28515625" style="17" bestFit="1" customWidth="1"/>
    <col min="14083" max="14083" width="16.7109375" style="17" customWidth="1"/>
    <col min="14084" max="14084" width="14.42578125" style="17" customWidth="1"/>
    <col min="14085" max="14336" width="9.140625" style="17"/>
    <col min="14337" max="14337" width="61" style="17" customWidth="1"/>
    <col min="14338" max="14338" width="6.28515625" style="17" bestFit="1" customWidth="1"/>
    <col min="14339" max="14339" width="16.7109375" style="17" customWidth="1"/>
    <col min="14340" max="14340" width="14.42578125" style="17" customWidth="1"/>
    <col min="14341" max="14592" width="9.140625" style="17"/>
    <col min="14593" max="14593" width="61" style="17" customWidth="1"/>
    <col min="14594" max="14594" width="6.28515625" style="17" bestFit="1" customWidth="1"/>
    <col min="14595" max="14595" width="16.7109375" style="17" customWidth="1"/>
    <col min="14596" max="14596" width="14.42578125" style="17" customWidth="1"/>
    <col min="14597" max="14848" width="9.140625" style="17"/>
    <col min="14849" max="14849" width="61" style="17" customWidth="1"/>
    <col min="14850" max="14850" width="6.28515625" style="17" bestFit="1" customWidth="1"/>
    <col min="14851" max="14851" width="16.7109375" style="17" customWidth="1"/>
    <col min="14852" max="14852" width="14.42578125" style="17" customWidth="1"/>
    <col min="14853" max="15104" width="9.140625" style="17"/>
    <col min="15105" max="15105" width="61" style="17" customWidth="1"/>
    <col min="15106" max="15106" width="6.28515625" style="17" bestFit="1" customWidth="1"/>
    <col min="15107" max="15107" width="16.7109375" style="17" customWidth="1"/>
    <col min="15108" max="15108" width="14.42578125" style="17" customWidth="1"/>
    <col min="15109" max="15360" width="9.140625" style="17"/>
    <col min="15361" max="15361" width="61" style="17" customWidth="1"/>
    <col min="15362" max="15362" width="6.28515625" style="17" bestFit="1" customWidth="1"/>
    <col min="15363" max="15363" width="16.7109375" style="17" customWidth="1"/>
    <col min="15364" max="15364" width="14.42578125" style="17" customWidth="1"/>
    <col min="15365" max="15616" width="9.140625" style="17"/>
    <col min="15617" max="15617" width="61" style="17" customWidth="1"/>
    <col min="15618" max="15618" width="6.28515625" style="17" bestFit="1" customWidth="1"/>
    <col min="15619" max="15619" width="16.7109375" style="17" customWidth="1"/>
    <col min="15620" max="15620" width="14.42578125" style="17" customWidth="1"/>
    <col min="15621" max="15872" width="9.140625" style="17"/>
    <col min="15873" max="15873" width="61" style="17" customWidth="1"/>
    <col min="15874" max="15874" width="6.28515625" style="17" bestFit="1" customWidth="1"/>
    <col min="15875" max="15875" width="16.7109375" style="17" customWidth="1"/>
    <col min="15876" max="15876" width="14.42578125" style="17" customWidth="1"/>
    <col min="15877" max="16128" width="9.140625" style="17"/>
    <col min="16129" max="16129" width="61" style="17" customWidth="1"/>
    <col min="16130" max="16130" width="6.28515625" style="17" bestFit="1" customWidth="1"/>
    <col min="16131" max="16131" width="16.7109375" style="17" customWidth="1"/>
    <col min="16132" max="16132" width="14.42578125" style="17" customWidth="1"/>
    <col min="16133" max="16384" width="9.140625" style="17"/>
  </cols>
  <sheetData>
    <row r="1" spans="1:7" ht="13.5">
      <c r="A1" s="131" t="s">
        <v>537</v>
      </c>
      <c r="B1" s="131"/>
      <c r="C1" s="131"/>
      <c r="D1" s="131"/>
    </row>
    <row r="2" spans="1:7" ht="15.75">
      <c r="A2" s="138" t="s">
        <v>506</v>
      </c>
      <c r="B2" s="138"/>
      <c r="C2" s="138"/>
      <c r="D2" s="138"/>
    </row>
    <row r="3" spans="1:7" ht="15.75">
      <c r="A3" s="139" t="s">
        <v>357</v>
      </c>
      <c r="B3" s="139"/>
      <c r="C3" s="140"/>
      <c r="D3" s="140"/>
    </row>
    <row r="4" spans="1:7" ht="16.5" customHeight="1">
      <c r="A4" s="141" t="s">
        <v>533</v>
      </c>
      <c r="B4" s="141"/>
      <c r="C4" s="141"/>
      <c r="D4" s="141"/>
    </row>
    <row r="5" spans="1:7" s="18" customFormat="1" ht="25.5">
      <c r="A5" s="142" t="s">
        <v>59</v>
      </c>
      <c r="B5" s="143"/>
      <c r="C5" s="107" t="s">
        <v>60</v>
      </c>
      <c r="D5" s="107" t="s">
        <v>358</v>
      </c>
    </row>
    <row r="6" spans="1:7" s="18" customFormat="1">
      <c r="A6" s="144">
        <v>1</v>
      </c>
      <c r="B6" s="145"/>
      <c r="C6" s="77">
        <v>2</v>
      </c>
      <c r="D6" s="77">
        <v>3</v>
      </c>
    </row>
    <row r="7" spans="1:7" s="18" customFormat="1" ht="25.5">
      <c r="A7" s="78" t="s">
        <v>359</v>
      </c>
      <c r="B7" s="79" t="s">
        <v>61</v>
      </c>
      <c r="C7" s="108">
        <v>5970.0136699999994</v>
      </c>
      <c r="D7" s="108">
        <v>1874.38616</v>
      </c>
    </row>
    <row r="8" spans="1:7" s="18" customFormat="1" ht="12.75" customHeight="1">
      <c r="A8" s="78" t="s">
        <v>360</v>
      </c>
      <c r="B8" s="79" t="s">
        <v>62</v>
      </c>
      <c r="C8" s="108">
        <v>37867.065979999999</v>
      </c>
      <c r="D8" s="108">
        <v>37577.295209999997</v>
      </c>
    </row>
    <row r="9" spans="1:7" s="18" customFormat="1" ht="12.75" customHeight="1">
      <c r="A9" s="80" t="s">
        <v>361</v>
      </c>
      <c r="B9" s="79" t="s">
        <v>63</v>
      </c>
      <c r="C9" s="108">
        <v>1454.712</v>
      </c>
      <c r="D9" s="108">
        <v>1286.43</v>
      </c>
      <c r="F9" s="125"/>
      <c r="G9" s="125"/>
    </row>
    <row r="10" spans="1:7" s="18" customFormat="1" ht="12.75" customHeight="1">
      <c r="A10" s="78" t="s">
        <v>362</v>
      </c>
      <c r="B10" s="79" t="s">
        <v>64</v>
      </c>
      <c r="C10" s="109">
        <v>6750.4708000000001</v>
      </c>
      <c r="D10" s="109">
        <v>6750.4708000000001</v>
      </c>
    </row>
    <row r="11" spans="1:7" s="18" customFormat="1" ht="12.75" customHeight="1">
      <c r="A11" s="81" t="s">
        <v>363</v>
      </c>
      <c r="B11" s="79" t="s">
        <v>65</v>
      </c>
      <c r="C11" s="109">
        <v>53.007060000000003</v>
      </c>
      <c r="D11" s="109">
        <v>53.007060000000003</v>
      </c>
    </row>
    <row r="12" spans="1:7" s="18" customFormat="1" ht="12.75" customHeight="1">
      <c r="A12" s="82" t="s">
        <v>364</v>
      </c>
      <c r="B12" s="79" t="s">
        <v>66</v>
      </c>
      <c r="C12" s="109">
        <v>6697.4637400000001</v>
      </c>
      <c r="D12" s="109">
        <v>6697.4637400000001</v>
      </c>
    </row>
    <row r="13" spans="1:7" s="18" customFormat="1" ht="25.5">
      <c r="A13" s="78" t="s">
        <v>365</v>
      </c>
      <c r="B13" s="79" t="s">
        <v>67</v>
      </c>
      <c r="C13" s="109">
        <v>0</v>
      </c>
      <c r="D13" s="109">
        <v>0</v>
      </c>
    </row>
    <row r="14" spans="1:7" s="18" customFormat="1" ht="12.75" customHeight="1">
      <c r="A14" s="81" t="s">
        <v>363</v>
      </c>
      <c r="B14" s="79" t="s">
        <v>68</v>
      </c>
      <c r="C14" s="109">
        <v>0</v>
      </c>
      <c r="D14" s="109">
        <v>0</v>
      </c>
    </row>
    <row r="15" spans="1:7" s="18" customFormat="1" ht="12.75" customHeight="1">
      <c r="A15" s="82" t="s">
        <v>364</v>
      </c>
      <c r="B15" s="79" t="s">
        <v>69</v>
      </c>
      <c r="C15" s="109">
        <v>0</v>
      </c>
      <c r="D15" s="109">
        <v>0</v>
      </c>
    </row>
    <row r="16" spans="1:7" s="18" customFormat="1" ht="12.75" customHeight="1">
      <c r="A16" s="78" t="s">
        <v>366</v>
      </c>
      <c r="B16" s="79" t="s">
        <v>70</v>
      </c>
      <c r="C16" s="109">
        <v>1434.64</v>
      </c>
      <c r="D16" s="109">
        <v>1034.6400000000001</v>
      </c>
      <c r="F16" s="125"/>
    </row>
    <row r="17" spans="1:6" s="18" customFormat="1" ht="12.75" customHeight="1">
      <c r="A17" s="81" t="s">
        <v>71</v>
      </c>
      <c r="B17" s="79" t="s">
        <v>72</v>
      </c>
      <c r="C17" s="109">
        <v>1434.64</v>
      </c>
      <c r="D17" s="109">
        <v>1034.6400000000001</v>
      </c>
      <c r="F17" s="125"/>
    </row>
    <row r="18" spans="1:6" s="18" customFormat="1" ht="12.75" customHeight="1">
      <c r="A18" s="83" t="s">
        <v>367</v>
      </c>
      <c r="B18" s="79" t="s">
        <v>73</v>
      </c>
      <c r="C18" s="109">
        <v>1434.64</v>
      </c>
      <c r="D18" s="109">
        <v>1034.6400000000001</v>
      </c>
    </row>
    <row r="19" spans="1:6" s="18" customFormat="1" ht="12.75" customHeight="1">
      <c r="A19" s="83" t="s">
        <v>368</v>
      </c>
      <c r="B19" s="79" t="s">
        <v>74</v>
      </c>
      <c r="C19" s="109">
        <v>0</v>
      </c>
      <c r="D19" s="109">
        <v>0</v>
      </c>
    </row>
    <row r="20" spans="1:6" s="18" customFormat="1" ht="12.75" customHeight="1">
      <c r="A20" s="81" t="s">
        <v>369</v>
      </c>
      <c r="B20" s="79" t="s">
        <v>75</v>
      </c>
      <c r="C20" s="109">
        <v>0</v>
      </c>
      <c r="D20" s="109">
        <v>0</v>
      </c>
    </row>
    <row r="21" spans="1:6" s="18" customFormat="1" ht="12.75" customHeight="1">
      <c r="A21" s="83" t="s">
        <v>370</v>
      </c>
      <c r="B21" s="79" t="s">
        <v>371</v>
      </c>
      <c r="C21" s="109">
        <v>0</v>
      </c>
      <c r="D21" s="109">
        <v>0</v>
      </c>
    </row>
    <row r="22" spans="1:6" s="18" customFormat="1" ht="12.75" customHeight="1">
      <c r="A22" s="83" t="s">
        <v>372</v>
      </c>
      <c r="B22" s="79" t="s">
        <v>373</v>
      </c>
      <c r="C22" s="109">
        <v>0</v>
      </c>
      <c r="D22" s="109">
        <v>0</v>
      </c>
    </row>
    <row r="23" spans="1:6" s="46" customFormat="1" ht="12.75" customHeight="1">
      <c r="A23" s="78" t="s">
        <v>374</v>
      </c>
      <c r="B23" s="58" t="s">
        <v>76</v>
      </c>
      <c r="C23" s="109">
        <v>0</v>
      </c>
      <c r="D23" s="109">
        <v>0</v>
      </c>
    </row>
    <row r="24" spans="1:6" s="46" customFormat="1" ht="12.75" customHeight="1">
      <c r="A24" s="78" t="s">
        <v>375</v>
      </c>
      <c r="B24" s="58" t="s">
        <v>77</v>
      </c>
      <c r="C24" s="109">
        <v>0</v>
      </c>
      <c r="D24" s="109">
        <v>0</v>
      </c>
    </row>
    <row r="25" spans="1:6" s="46" customFormat="1" ht="12.75" customHeight="1">
      <c r="A25" s="80" t="s">
        <v>376</v>
      </c>
      <c r="B25" s="58" t="s">
        <v>377</v>
      </c>
      <c r="C25" s="109">
        <v>0</v>
      </c>
      <c r="D25" s="109">
        <v>0</v>
      </c>
      <c r="E25" s="19"/>
    </row>
    <row r="26" spans="1:6" s="46" customFormat="1" ht="12.75" customHeight="1">
      <c r="A26" s="80" t="s">
        <v>378</v>
      </c>
      <c r="B26" s="58" t="s">
        <v>379</v>
      </c>
      <c r="C26" s="109">
        <v>0</v>
      </c>
      <c r="D26" s="109">
        <v>0</v>
      </c>
      <c r="E26" s="19"/>
    </row>
    <row r="27" spans="1:6" s="18" customFormat="1" ht="25.5">
      <c r="A27" s="78" t="s">
        <v>380</v>
      </c>
      <c r="B27" s="79" t="s">
        <v>78</v>
      </c>
      <c r="C27" s="109">
        <v>2217.3024999999998</v>
      </c>
      <c r="D27" s="109">
        <v>2217.3024999999998</v>
      </c>
    </row>
    <row r="28" spans="1:6" s="18" customFormat="1" ht="12.75" customHeight="1">
      <c r="A28" s="83" t="s">
        <v>381</v>
      </c>
      <c r="B28" s="79" t="s">
        <v>79</v>
      </c>
      <c r="C28" s="109">
        <v>2217.3024999999998</v>
      </c>
      <c r="D28" s="109">
        <v>2217.3024999999998</v>
      </c>
    </row>
    <row r="29" spans="1:6" s="18" customFormat="1" ht="12.75" customHeight="1">
      <c r="A29" s="83" t="s">
        <v>382</v>
      </c>
      <c r="B29" s="79" t="s">
        <v>80</v>
      </c>
      <c r="C29" s="109">
        <v>0</v>
      </c>
      <c r="D29" s="109">
        <v>0</v>
      </c>
    </row>
    <row r="30" spans="1:6" s="18" customFormat="1" ht="12.75" customHeight="1">
      <c r="A30" s="78" t="s">
        <v>383</v>
      </c>
      <c r="B30" s="79" t="s">
        <v>81</v>
      </c>
      <c r="C30" s="109">
        <v>2217.3024999999998</v>
      </c>
      <c r="D30" s="109">
        <v>2217.3024999999998</v>
      </c>
    </row>
    <row r="31" spans="1:6" s="18" customFormat="1" ht="12.75" customHeight="1">
      <c r="A31" s="78" t="s">
        <v>384</v>
      </c>
      <c r="B31" s="79" t="s">
        <v>82</v>
      </c>
      <c r="C31" s="109">
        <v>5173.2</v>
      </c>
      <c r="D31" s="109">
        <v>5173.2</v>
      </c>
    </row>
    <row r="32" spans="1:6" s="18" customFormat="1" ht="12.75" customHeight="1">
      <c r="A32" s="80" t="s">
        <v>385</v>
      </c>
      <c r="B32" s="79" t="s">
        <v>386</v>
      </c>
      <c r="C32" s="109">
        <v>5173.2</v>
      </c>
      <c r="D32" s="109">
        <v>5173.2</v>
      </c>
    </row>
    <row r="33" spans="1:4" s="18" customFormat="1" ht="12.75" customHeight="1">
      <c r="A33" s="80" t="s">
        <v>387</v>
      </c>
      <c r="B33" s="79" t="s">
        <v>388</v>
      </c>
      <c r="C33" s="109">
        <v>0</v>
      </c>
      <c r="D33" s="109">
        <v>0</v>
      </c>
    </row>
    <row r="34" spans="1:4" s="18" customFormat="1" ht="12.75" customHeight="1">
      <c r="A34" s="78" t="s">
        <v>389</v>
      </c>
      <c r="B34" s="79" t="s">
        <v>83</v>
      </c>
      <c r="C34" s="109">
        <v>5173.2</v>
      </c>
      <c r="D34" s="109">
        <v>5173.2</v>
      </c>
    </row>
    <row r="35" spans="1:4" s="18" customFormat="1" ht="12.75" customHeight="1">
      <c r="A35" s="78" t="s">
        <v>390</v>
      </c>
      <c r="B35" s="79" t="s">
        <v>84</v>
      </c>
      <c r="C35" s="109">
        <v>351309.02593000006</v>
      </c>
      <c r="D35" s="109">
        <v>194574.21506999998</v>
      </c>
    </row>
    <row r="36" spans="1:4" s="18" customFormat="1" ht="12.75" customHeight="1">
      <c r="A36" s="81" t="s">
        <v>391</v>
      </c>
      <c r="B36" s="79" t="s">
        <v>392</v>
      </c>
      <c r="C36" s="109">
        <v>11256.287639999999</v>
      </c>
      <c r="D36" s="109">
        <v>1614.5220199999999</v>
      </c>
    </row>
    <row r="37" spans="1:4" s="18" customFormat="1" ht="12.75" customHeight="1">
      <c r="A37" s="81" t="s">
        <v>393</v>
      </c>
      <c r="B37" s="79" t="s">
        <v>394</v>
      </c>
      <c r="C37" s="109">
        <v>340052.73829000007</v>
      </c>
      <c r="D37" s="109">
        <v>192959.69304999997</v>
      </c>
    </row>
    <row r="38" spans="1:4" s="18" customFormat="1" ht="12.75" customHeight="1">
      <c r="A38" s="78" t="s">
        <v>395</v>
      </c>
      <c r="B38" s="79" t="s">
        <v>85</v>
      </c>
      <c r="C38" s="109">
        <v>17470.844640000003</v>
      </c>
      <c r="D38" s="110" t="s">
        <v>396</v>
      </c>
    </row>
    <row r="39" spans="1:4" s="18" customFormat="1" ht="12.75" customHeight="1">
      <c r="A39" s="83" t="s">
        <v>397</v>
      </c>
      <c r="B39" s="79" t="s">
        <v>86</v>
      </c>
      <c r="C39" s="108">
        <v>32.51876</v>
      </c>
      <c r="D39" s="110" t="s">
        <v>396</v>
      </c>
    </row>
    <row r="40" spans="1:4" s="18" customFormat="1" ht="12.75" customHeight="1">
      <c r="A40" s="83" t="s">
        <v>398</v>
      </c>
      <c r="B40" s="79" t="s">
        <v>87</v>
      </c>
      <c r="C40" s="108">
        <v>14157.48006</v>
      </c>
      <c r="D40" s="110" t="s">
        <v>396</v>
      </c>
    </row>
    <row r="41" spans="1:4" s="18" customFormat="1" ht="12.75" customHeight="1">
      <c r="A41" s="83" t="s">
        <v>399</v>
      </c>
      <c r="B41" s="79" t="s">
        <v>400</v>
      </c>
      <c r="C41" s="108"/>
      <c r="D41" s="110" t="s">
        <v>396</v>
      </c>
    </row>
    <row r="42" spans="1:4" s="18" customFormat="1" ht="12.75" customHeight="1">
      <c r="A42" s="83" t="s">
        <v>401</v>
      </c>
      <c r="B42" s="79" t="s">
        <v>402</v>
      </c>
      <c r="C42" s="108">
        <v>16759.777730000002</v>
      </c>
      <c r="D42" s="110" t="s">
        <v>396</v>
      </c>
    </row>
    <row r="43" spans="1:4" s="18" customFormat="1" ht="12.75" customHeight="1">
      <c r="A43" s="83" t="s">
        <v>403</v>
      </c>
      <c r="B43" s="79" t="s">
        <v>404</v>
      </c>
      <c r="C43" s="108">
        <v>13478.931909999999</v>
      </c>
      <c r="D43" s="110" t="s">
        <v>396</v>
      </c>
    </row>
    <row r="44" spans="1:4" s="18" customFormat="1" ht="12.75" customHeight="1">
      <c r="A44" s="78" t="s">
        <v>405</v>
      </c>
      <c r="B44" s="79" t="s">
        <v>88</v>
      </c>
      <c r="C44" s="109">
        <v>18330.592400000001</v>
      </c>
      <c r="D44" s="110" t="s">
        <v>396</v>
      </c>
    </row>
    <row r="45" spans="1:4" s="18" customFormat="1" ht="12.75" customHeight="1">
      <c r="A45" s="83" t="s">
        <v>406</v>
      </c>
      <c r="B45" s="79" t="s">
        <v>90</v>
      </c>
      <c r="C45" s="109">
        <v>18180.292400000002</v>
      </c>
      <c r="D45" s="110" t="s">
        <v>396</v>
      </c>
    </row>
    <row r="46" spans="1:4" s="18" customFormat="1" ht="25.5">
      <c r="A46" s="83" t="s">
        <v>407</v>
      </c>
      <c r="B46" s="79" t="s">
        <v>91</v>
      </c>
      <c r="C46" s="109">
        <v>150.30000000000001</v>
      </c>
      <c r="D46" s="110" t="s">
        <v>396</v>
      </c>
    </row>
    <row r="47" spans="1:4" s="18" customFormat="1" ht="25.5">
      <c r="A47" s="78" t="s">
        <v>408</v>
      </c>
      <c r="B47" s="79" t="s">
        <v>92</v>
      </c>
      <c r="C47" s="109">
        <v>234</v>
      </c>
      <c r="D47" s="109">
        <v>0</v>
      </c>
    </row>
    <row r="48" spans="1:4" s="18" customFormat="1" ht="12.75" customHeight="1">
      <c r="A48" s="83" t="s">
        <v>89</v>
      </c>
      <c r="B48" s="79" t="s">
        <v>93</v>
      </c>
      <c r="C48" s="109">
        <v>0</v>
      </c>
      <c r="D48" s="109">
        <v>0</v>
      </c>
    </row>
    <row r="49" spans="1:4" s="18" customFormat="1" ht="12.75" customHeight="1">
      <c r="A49" s="83" t="s">
        <v>409</v>
      </c>
      <c r="B49" s="79" t="s">
        <v>94</v>
      </c>
      <c r="C49" s="109">
        <v>234</v>
      </c>
      <c r="D49" s="109">
        <v>0</v>
      </c>
    </row>
    <row r="50" spans="1:4" s="18" customFormat="1" ht="12.75" customHeight="1">
      <c r="A50" s="83" t="s">
        <v>410</v>
      </c>
      <c r="B50" s="79" t="s">
        <v>95</v>
      </c>
      <c r="C50" s="109">
        <v>0</v>
      </c>
      <c r="D50" s="109">
        <v>0</v>
      </c>
    </row>
    <row r="51" spans="1:4" s="18" customFormat="1">
      <c r="A51" s="78" t="s">
        <v>411</v>
      </c>
      <c r="B51" s="79" t="s">
        <v>96</v>
      </c>
      <c r="C51" s="109">
        <v>2718.25108</v>
      </c>
      <c r="D51" s="109">
        <v>0</v>
      </c>
    </row>
    <row r="52" spans="1:4" s="18" customFormat="1" ht="12.75" customHeight="1">
      <c r="A52" s="83" t="s">
        <v>89</v>
      </c>
      <c r="B52" s="79" t="s">
        <v>412</v>
      </c>
      <c r="C52" s="109">
        <v>0</v>
      </c>
      <c r="D52" s="109">
        <v>0</v>
      </c>
    </row>
    <row r="53" spans="1:4" s="18" customFormat="1" ht="12.75" customHeight="1">
      <c r="A53" s="83" t="s">
        <v>409</v>
      </c>
      <c r="B53" s="79" t="s">
        <v>413</v>
      </c>
      <c r="C53" s="109">
        <v>0</v>
      </c>
      <c r="D53" s="109">
        <v>0</v>
      </c>
    </row>
    <row r="54" spans="1:4" s="18" customFormat="1" ht="12.75" customHeight="1">
      <c r="A54" s="83" t="s">
        <v>410</v>
      </c>
      <c r="B54" s="79" t="s">
        <v>414</v>
      </c>
      <c r="C54" s="109">
        <v>2718.25108</v>
      </c>
      <c r="D54" s="109">
        <v>0</v>
      </c>
    </row>
    <row r="55" spans="1:4" s="18" customFormat="1" ht="12.75" customHeight="1">
      <c r="A55" s="78" t="s">
        <v>415</v>
      </c>
      <c r="B55" s="79" t="s">
        <v>97</v>
      </c>
      <c r="C55" s="108">
        <v>4937.4478399999998</v>
      </c>
      <c r="D55" s="108"/>
    </row>
    <row r="56" spans="1:4" s="18" customFormat="1" ht="25.5">
      <c r="A56" s="78" t="s">
        <v>416</v>
      </c>
      <c r="B56" s="79" t="s">
        <v>98</v>
      </c>
      <c r="C56" s="109">
        <v>12.266550000000001</v>
      </c>
      <c r="D56" s="109">
        <v>2.1139899999999998</v>
      </c>
    </row>
    <row r="57" spans="1:4" s="18" customFormat="1" ht="12.75" customHeight="1">
      <c r="A57" s="78" t="s">
        <v>417</v>
      </c>
      <c r="B57" s="79" t="s">
        <v>418</v>
      </c>
      <c r="C57" s="109">
        <v>76833.116100000014</v>
      </c>
      <c r="D57" s="109">
        <v>61199.63214999999</v>
      </c>
    </row>
    <row r="58" spans="1:4" s="18" customFormat="1" ht="12.75" customHeight="1">
      <c r="A58" s="84" t="s">
        <v>419</v>
      </c>
      <c r="B58" s="85" t="s">
        <v>420</v>
      </c>
      <c r="C58" s="111">
        <v>519977.41675000009</v>
      </c>
      <c r="D58" s="111">
        <v>308784.50587999995</v>
      </c>
    </row>
    <row r="59" spans="1:4" s="86" customFormat="1"/>
    <row r="60" spans="1:4" s="86" customFormat="1"/>
    <row r="61" spans="1:4" s="18" customFormat="1" ht="19.5" customHeight="1">
      <c r="A61" s="146" t="s">
        <v>421</v>
      </c>
      <c r="B61" s="147"/>
      <c r="C61" s="147"/>
      <c r="D61" s="147"/>
    </row>
    <row r="62" spans="1:4" s="18" customFormat="1" ht="25.5">
      <c r="A62" s="132" t="s">
        <v>99</v>
      </c>
      <c r="B62" s="133"/>
      <c r="C62" s="107" t="s">
        <v>60</v>
      </c>
      <c r="D62" s="107" t="s">
        <v>358</v>
      </c>
    </row>
    <row r="63" spans="1:4" s="18" customFormat="1">
      <c r="A63" s="134">
        <v>1</v>
      </c>
      <c r="B63" s="135"/>
      <c r="C63" s="87">
        <v>2</v>
      </c>
      <c r="D63" s="87">
        <v>3</v>
      </c>
    </row>
    <row r="64" spans="1:4" s="18" customFormat="1" ht="13.5" customHeight="1">
      <c r="A64" s="88" t="s">
        <v>422</v>
      </c>
      <c r="B64" s="89" t="s">
        <v>100</v>
      </c>
      <c r="C64" s="109">
        <v>154703.49786</v>
      </c>
      <c r="D64" s="109">
        <v>117754.85459</v>
      </c>
    </row>
    <row r="65" spans="1:4" s="18" customFormat="1" ht="13.5" customHeight="1">
      <c r="A65" s="90" t="s">
        <v>423</v>
      </c>
      <c r="B65" s="89" t="s">
        <v>101</v>
      </c>
      <c r="C65" s="109">
        <v>12884.355450000001</v>
      </c>
      <c r="D65" s="109">
        <v>9194.5596700000006</v>
      </c>
    </row>
    <row r="66" spans="1:4" s="18" customFormat="1" ht="13.5" customHeight="1">
      <c r="A66" s="91" t="s">
        <v>424</v>
      </c>
      <c r="B66" s="89" t="s">
        <v>102</v>
      </c>
      <c r="C66" s="108">
        <v>12884.355450000001</v>
      </c>
      <c r="D66" s="108">
        <v>9194.5596700000006</v>
      </c>
    </row>
    <row r="67" spans="1:4" s="18" customFormat="1" ht="13.5" customHeight="1">
      <c r="A67" s="91" t="s">
        <v>425</v>
      </c>
      <c r="B67" s="89" t="s">
        <v>103</v>
      </c>
      <c r="C67" s="108"/>
      <c r="D67" s="108"/>
    </row>
    <row r="68" spans="1:4" s="18" customFormat="1" ht="25.5">
      <c r="A68" s="90" t="s">
        <v>426</v>
      </c>
      <c r="B68" s="89" t="s">
        <v>104</v>
      </c>
      <c r="C68" s="109">
        <v>10080.85579</v>
      </c>
      <c r="D68" s="109">
        <v>5825.1164600000002</v>
      </c>
    </row>
    <row r="69" spans="1:4" s="18" customFormat="1" ht="14.25" customHeight="1">
      <c r="A69" s="91" t="s">
        <v>427</v>
      </c>
      <c r="B69" s="89" t="s">
        <v>105</v>
      </c>
      <c r="C69" s="108">
        <v>10080.85579</v>
      </c>
      <c r="D69" s="108">
        <v>5825.1164600000002</v>
      </c>
    </row>
    <row r="70" spans="1:4" s="18" customFormat="1" ht="14.25" customHeight="1">
      <c r="A70" s="91" t="s">
        <v>428</v>
      </c>
      <c r="B70" s="89" t="s">
        <v>106</v>
      </c>
      <c r="C70" s="108"/>
      <c r="D70" s="108"/>
    </row>
    <row r="71" spans="1:4" s="18" customFormat="1" ht="14.25" customHeight="1">
      <c r="A71" s="90" t="s">
        <v>429</v>
      </c>
      <c r="B71" s="89" t="s">
        <v>107</v>
      </c>
      <c r="C71" s="109">
        <v>131738.28662</v>
      </c>
      <c r="D71" s="109">
        <v>102735.17846000001</v>
      </c>
    </row>
    <row r="72" spans="1:4" s="18" customFormat="1" ht="14.25" customHeight="1">
      <c r="A72" s="90" t="s">
        <v>430</v>
      </c>
      <c r="B72" s="89" t="s">
        <v>431</v>
      </c>
      <c r="C72" s="108">
        <v>131432.04261999999</v>
      </c>
      <c r="D72" s="108">
        <v>102717.93446</v>
      </c>
    </row>
    <row r="73" spans="1:4" s="18" customFormat="1" ht="14.25" customHeight="1">
      <c r="A73" s="90" t="s">
        <v>432</v>
      </c>
      <c r="B73" s="89" t="s">
        <v>433</v>
      </c>
      <c r="C73" s="108">
        <v>306.24400000000003</v>
      </c>
      <c r="D73" s="108">
        <v>17.244</v>
      </c>
    </row>
    <row r="74" spans="1:4" s="18" customFormat="1" ht="14.25" customHeight="1">
      <c r="A74" s="88" t="s">
        <v>434</v>
      </c>
      <c r="B74" s="89" t="s">
        <v>108</v>
      </c>
      <c r="C74" s="109">
        <v>37000</v>
      </c>
      <c r="D74" s="109">
        <v>0</v>
      </c>
    </row>
    <row r="75" spans="1:4" s="18" customFormat="1" ht="14.25" customHeight="1">
      <c r="A75" s="92" t="s">
        <v>109</v>
      </c>
      <c r="B75" s="89" t="s">
        <v>110</v>
      </c>
      <c r="C75" s="108">
        <v>37000</v>
      </c>
      <c r="D75" s="108"/>
    </row>
    <row r="76" spans="1:4" s="18" customFormat="1" ht="14.25" customHeight="1">
      <c r="A76" s="92" t="s">
        <v>435</v>
      </c>
      <c r="B76" s="89" t="s">
        <v>111</v>
      </c>
      <c r="C76" s="108"/>
      <c r="D76" s="108"/>
    </row>
    <row r="77" spans="1:4" s="18" customFormat="1" ht="14.25" customHeight="1">
      <c r="A77" s="92" t="s">
        <v>436</v>
      </c>
      <c r="B77" s="89" t="s">
        <v>112</v>
      </c>
      <c r="C77" s="108"/>
      <c r="D77" s="108"/>
    </row>
    <row r="78" spans="1:4" s="18" customFormat="1" ht="14.25" customHeight="1">
      <c r="A78" s="92" t="s">
        <v>113</v>
      </c>
      <c r="B78" s="89" t="s">
        <v>114</v>
      </c>
      <c r="C78" s="108"/>
      <c r="D78" s="108"/>
    </row>
    <row r="79" spans="1:4" s="46" customFormat="1" ht="14.25" customHeight="1">
      <c r="A79" s="88" t="s">
        <v>437</v>
      </c>
      <c r="B79" s="93" t="s">
        <v>115</v>
      </c>
      <c r="C79" s="109">
        <v>965.02070000000003</v>
      </c>
      <c r="D79" s="109">
        <v>965.02070000000003</v>
      </c>
    </row>
    <row r="80" spans="1:4" s="46" customFormat="1" ht="14.25" customHeight="1">
      <c r="A80" s="92" t="s">
        <v>367</v>
      </c>
      <c r="B80" s="93" t="s">
        <v>116</v>
      </c>
      <c r="C80" s="68">
        <v>964.99036999999998</v>
      </c>
      <c r="D80" s="68">
        <v>964.99036999999998</v>
      </c>
    </row>
    <row r="81" spans="1:4" s="46" customFormat="1" ht="14.25" customHeight="1">
      <c r="A81" s="92" t="s">
        <v>368</v>
      </c>
      <c r="B81" s="93" t="s">
        <v>117</v>
      </c>
      <c r="C81" s="68">
        <v>3.0329999999999999E-2</v>
      </c>
      <c r="D81" s="68">
        <v>3.0329999999999999E-2</v>
      </c>
    </row>
    <row r="82" spans="1:4" s="46" customFormat="1" ht="14.25" customHeight="1">
      <c r="A82" s="88" t="s">
        <v>438</v>
      </c>
      <c r="B82" s="79" t="s">
        <v>118</v>
      </c>
      <c r="C82" s="68"/>
      <c r="D82" s="68"/>
    </row>
    <row r="83" spans="1:4" s="18" customFormat="1" ht="24.75" customHeight="1">
      <c r="A83" s="88" t="s">
        <v>439</v>
      </c>
      <c r="B83" s="79" t="s">
        <v>119</v>
      </c>
      <c r="C83" s="109">
        <v>0</v>
      </c>
      <c r="D83" s="109">
        <v>0</v>
      </c>
    </row>
    <row r="84" spans="1:4" s="18" customFormat="1" ht="14.25" customHeight="1">
      <c r="A84" s="81" t="s">
        <v>363</v>
      </c>
      <c r="B84" s="79" t="s">
        <v>120</v>
      </c>
      <c r="C84" s="108"/>
      <c r="D84" s="108"/>
    </row>
    <row r="85" spans="1:4" s="18" customFormat="1" ht="14.25" customHeight="1">
      <c r="A85" s="82" t="s">
        <v>364</v>
      </c>
      <c r="B85" s="79" t="s">
        <v>121</v>
      </c>
      <c r="C85" s="108"/>
      <c r="D85" s="108"/>
    </row>
    <row r="86" spans="1:4" s="18" customFormat="1" ht="25.5" customHeight="1">
      <c r="A86" s="88" t="s">
        <v>440</v>
      </c>
      <c r="B86" s="79" t="s">
        <v>122</v>
      </c>
      <c r="C86" s="109">
        <v>14827.001099999999</v>
      </c>
      <c r="D86" s="109">
        <v>14047.720240000001</v>
      </c>
    </row>
    <row r="87" spans="1:4" s="18" customFormat="1" ht="14.25" customHeight="1">
      <c r="A87" s="82" t="s">
        <v>441</v>
      </c>
      <c r="B87" s="79" t="s">
        <v>442</v>
      </c>
      <c r="C87" s="109">
        <v>5259.42</v>
      </c>
      <c r="D87" s="109">
        <v>5259.42</v>
      </c>
    </row>
    <row r="88" spans="1:4" s="18" customFormat="1" ht="14.25" customHeight="1">
      <c r="A88" s="83" t="s">
        <v>367</v>
      </c>
      <c r="B88" s="79" t="s">
        <v>443</v>
      </c>
      <c r="C88" s="108">
        <v>5259.42</v>
      </c>
      <c r="D88" s="108">
        <v>5259.42</v>
      </c>
    </row>
    <row r="89" spans="1:4" s="18" customFormat="1" ht="14.25" customHeight="1">
      <c r="A89" s="83" t="s">
        <v>368</v>
      </c>
      <c r="B89" s="79" t="s">
        <v>444</v>
      </c>
      <c r="C89" s="108"/>
      <c r="D89" s="108"/>
    </row>
    <row r="90" spans="1:4" s="18" customFormat="1" ht="14.25" customHeight="1">
      <c r="A90" s="88" t="s">
        <v>445</v>
      </c>
      <c r="B90" s="89" t="s">
        <v>446</v>
      </c>
      <c r="C90" s="109">
        <v>9567.5810999999994</v>
      </c>
      <c r="D90" s="109">
        <v>8788.3002400000005</v>
      </c>
    </row>
    <row r="91" spans="1:4" s="18" customFormat="1" ht="14.25" customHeight="1">
      <c r="A91" s="83" t="s">
        <v>447</v>
      </c>
      <c r="B91" s="89" t="s">
        <v>448</v>
      </c>
      <c r="C91" s="108">
        <v>9567.5810999999994</v>
      </c>
      <c r="D91" s="108">
        <v>8788.3002400000005</v>
      </c>
    </row>
    <row r="92" spans="1:4" s="18" customFormat="1" ht="14.25" customHeight="1">
      <c r="A92" s="83" t="s">
        <v>449</v>
      </c>
      <c r="B92" s="89" t="s">
        <v>450</v>
      </c>
      <c r="C92" s="108"/>
      <c r="D92" s="108"/>
    </row>
    <row r="93" spans="1:4" s="18" customFormat="1" ht="14.25" customHeight="1">
      <c r="A93" s="78" t="s">
        <v>451</v>
      </c>
      <c r="B93" s="89" t="s">
        <v>123</v>
      </c>
      <c r="C93" s="109">
        <v>4655.88</v>
      </c>
      <c r="D93" s="109">
        <v>4655.88</v>
      </c>
    </row>
    <row r="94" spans="1:4" s="46" customFormat="1" ht="14.25" customHeight="1">
      <c r="A94" s="94" t="s">
        <v>452</v>
      </c>
      <c r="B94" s="93" t="s">
        <v>453</v>
      </c>
      <c r="C94" s="109">
        <v>4655.88</v>
      </c>
      <c r="D94" s="109">
        <v>4655.88</v>
      </c>
    </row>
    <row r="95" spans="1:4" s="46" customFormat="1" ht="14.25" customHeight="1">
      <c r="A95" s="80" t="s">
        <v>454</v>
      </c>
      <c r="B95" s="93" t="s">
        <v>455</v>
      </c>
      <c r="C95" s="68"/>
      <c r="D95" s="68"/>
    </row>
    <row r="96" spans="1:4" s="46" customFormat="1" ht="14.25" customHeight="1">
      <c r="A96" s="80" t="s">
        <v>456</v>
      </c>
      <c r="B96" s="93" t="s">
        <v>457</v>
      </c>
      <c r="C96" s="68">
        <v>4655.88</v>
      </c>
      <c r="D96" s="68">
        <v>4655.88</v>
      </c>
    </row>
    <row r="97" spans="1:6" s="46" customFormat="1" ht="14.25" customHeight="1">
      <c r="A97" s="94" t="s">
        <v>458</v>
      </c>
      <c r="B97" s="93" t="s">
        <v>459</v>
      </c>
      <c r="C97" s="109">
        <v>0</v>
      </c>
      <c r="D97" s="109">
        <v>0</v>
      </c>
    </row>
    <row r="98" spans="1:6" s="46" customFormat="1" ht="14.25" customHeight="1">
      <c r="A98" s="80" t="s">
        <v>454</v>
      </c>
      <c r="B98" s="93" t="s">
        <v>460</v>
      </c>
      <c r="C98" s="68"/>
      <c r="D98" s="68"/>
    </row>
    <row r="99" spans="1:6" s="46" customFormat="1" ht="14.25" customHeight="1">
      <c r="A99" s="80" t="s">
        <v>456</v>
      </c>
      <c r="B99" s="93" t="s">
        <v>461</v>
      </c>
      <c r="C99" s="68"/>
      <c r="D99" s="68"/>
    </row>
    <row r="100" spans="1:6" s="18" customFormat="1" ht="14.25" customHeight="1">
      <c r="A100" s="78" t="s">
        <v>462</v>
      </c>
      <c r="B100" s="89" t="s">
        <v>124</v>
      </c>
      <c r="C100" s="109">
        <v>192040.54982999997</v>
      </c>
      <c r="D100" s="109">
        <v>100950.27510999999</v>
      </c>
    </row>
    <row r="101" spans="1:6" s="18" customFormat="1" ht="14.25" customHeight="1">
      <c r="A101" s="83" t="s">
        <v>463</v>
      </c>
      <c r="B101" s="89" t="s">
        <v>464</v>
      </c>
      <c r="C101" s="108">
        <v>82169.524720000001</v>
      </c>
      <c r="D101" s="108">
        <v>0</v>
      </c>
    </row>
    <row r="102" spans="1:6" s="18" customFormat="1" ht="14.25" customHeight="1">
      <c r="A102" s="83" t="s">
        <v>465</v>
      </c>
      <c r="B102" s="89" t="s">
        <v>466</v>
      </c>
      <c r="C102" s="108">
        <v>62940.6</v>
      </c>
      <c r="D102" s="108">
        <v>62940.6</v>
      </c>
    </row>
    <row r="103" spans="1:6" s="18" customFormat="1" ht="14.25" customHeight="1">
      <c r="A103" s="95" t="s">
        <v>467</v>
      </c>
      <c r="B103" s="89" t="s">
        <v>468</v>
      </c>
      <c r="C103" s="108">
        <v>46930.425109999996</v>
      </c>
      <c r="D103" s="108">
        <v>38009.675109999996</v>
      </c>
    </row>
    <row r="104" spans="1:6" s="46" customFormat="1" ht="14.25" customHeight="1">
      <c r="A104" s="78" t="s">
        <v>469</v>
      </c>
      <c r="B104" s="58" t="s">
        <v>125</v>
      </c>
      <c r="C104" s="112"/>
      <c r="D104" s="112"/>
    </row>
    <row r="105" spans="1:6" s="46" customFormat="1" ht="14.25" customHeight="1">
      <c r="A105" s="78" t="s">
        <v>470</v>
      </c>
      <c r="B105" s="58" t="s">
        <v>126</v>
      </c>
      <c r="C105" s="112"/>
      <c r="D105" s="112"/>
    </row>
    <row r="106" spans="1:6" s="18" customFormat="1" ht="14.25" customHeight="1">
      <c r="A106" s="78" t="s">
        <v>471</v>
      </c>
      <c r="B106" s="58" t="s">
        <v>127</v>
      </c>
      <c r="C106" s="113"/>
      <c r="D106" s="113"/>
    </row>
    <row r="107" spans="1:6" s="18" customFormat="1" ht="14.25" customHeight="1">
      <c r="A107" s="78" t="s">
        <v>472</v>
      </c>
      <c r="B107" s="58" t="s">
        <v>128</v>
      </c>
      <c r="C107" s="113">
        <v>49921.38</v>
      </c>
      <c r="D107" s="113">
        <v>49921.38</v>
      </c>
    </row>
    <row r="108" spans="1:6" s="18" customFormat="1" ht="14.25" customHeight="1">
      <c r="A108" s="78" t="s">
        <v>473</v>
      </c>
      <c r="B108" s="58" t="s">
        <v>474</v>
      </c>
      <c r="C108" s="109">
        <v>26519.304810000001</v>
      </c>
      <c r="D108" s="109">
        <v>15762.23869</v>
      </c>
    </row>
    <row r="109" spans="1:6" s="18" customFormat="1" ht="14.25" customHeight="1">
      <c r="A109" s="84" t="s">
        <v>475</v>
      </c>
      <c r="B109" s="58" t="s">
        <v>476</v>
      </c>
      <c r="C109" s="111">
        <v>480632.63429999998</v>
      </c>
      <c r="D109" s="111">
        <v>304057.36933000002</v>
      </c>
    </row>
    <row r="110" spans="1:6" s="18" customFormat="1">
      <c r="B110" s="86"/>
      <c r="C110" s="96"/>
      <c r="D110" s="96"/>
    </row>
    <row r="111" spans="1:6" s="18" customFormat="1" ht="12.75" customHeight="1">
      <c r="A111" s="136" t="s">
        <v>477</v>
      </c>
      <c r="B111" s="137"/>
      <c r="C111" s="137"/>
      <c r="D111" s="137"/>
    </row>
    <row r="112" spans="1:6" s="18" customFormat="1" ht="25.5">
      <c r="A112" s="114" t="s">
        <v>129</v>
      </c>
      <c r="B112" s="115"/>
      <c r="C112" s="116" t="s">
        <v>60</v>
      </c>
      <c r="D112" s="116" t="s">
        <v>358</v>
      </c>
      <c r="F112" s="97"/>
    </row>
    <row r="113" spans="1:4" s="18" customFormat="1">
      <c r="A113" s="98">
        <v>1</v>
      </c>
      <c r="B113" s="99"/>
      <c r="C113" s="87">
        <v>2</v>
      </c>
      <c r="D113" s="87">
        <v>3</v>
      </c>
    </row>
    <row r="114" spans="1:4" s="18" customFormat="1" ht="13.5" customHeight="1">
      <c r="A114" s="100" t="s">
        <v>478</v>
      </c>
      <c r="B114" s="89" t="s">
        <v>131</v>
      </c>
      <c r="C114" s="109">
        <v>31241.077970000035</v>
      </c>
      <c r="D114" s="110" t="s">
        <v>479</v>
      </c>
    </row>
    <row r="115" spans="1:4" s="18" customFormat="1" ht="13.5" customHeight="1">
      <c r="A115" s="95" t="s">
        <v>480</v>
      </c>
      <c r="B115" s="89" t="s">
        <v>481</v>
      </c>
      <c r="C115" s="109">
        <v>20982</v>
      </c>
      <c r="D115" s="110" t="s">
        <v>479</v>
      </c>
    </row>
    <row r="116" spans="1:4" s="18" customFormat="1" ht="13.5" customHeight="1">
      <c r="A116" s="95" t="s">
        <v>482</v>
      </c>
      <c r="B116" s="89" t="s">
        <v>483</v>
      </c>
      <c r="C116" s="109">
        <v>18</v>
      </c>
      <c r="D116" s="110" t="s">
        <v>479</v>
      </c>
    </row>
    <row r="117" spans="1:4" s="18" customFormat="1" ht="13.5" customHeight="1">
      <c r="A117" s="95" t="s">
        <v>484</v>
      </c>
      <c r="B117" s="89" t="s">
        <v>485</v>
      </c>
      <c r="C117" s="109">
        <v>3944.578</v>
      </c>
      <c r="D117" s="110" t="s">
        <v>479</v>
      </c>
    </row>
    <row r="118" spans="1:4" s="18" customFormat="1" ht="13.5" customHeight="1">
      <c r="A118" s="92" t="s">
        <v>486</v>
      </c>
      <c r="B118" s="89" t="s">
        <v>487</v>
      </c>
      <c r="C118" s="109">
        <v>6296.4999700000353</v>
      </c>
      <c r="D118" s="110" t="s">
        <v>479</v>
      </c>
    </row>
    <row r="119" spans="1:4" s="18" customFormat="1" ht="13.5" customHeight="1">
      <c r="A119" s="101" t="s">
        <v>488</v>
      </c>
      <c r="B119" s="89" t="s">
        <v>489</v>
      </c>
      <c r="C119" s="109">
        <v>-2975.3314899999596</v>
      </c>
      <c r="D119" s="110" t="s">
        <v>479</v>
      </c>
    </row>
    <row r="120" spans="1:4" s="18" customFormat="1" ht="13.5" customHeight="1">
      <c r="A120" s="101" t="s">
        <v>490</v>
      </c>
      <c r="B120" s="89" t="s">
        <v>491</v>
      </c>
      <c r="C120" s="109">
        <v>-7258.4196200000024</v>
      </c>
      <c r="D120" s="110" t="s">
        <v>479</v>
      </c>
    </row>
    <row r="121" spans="1:4" s="18" customFormat="1" ht="13.5" customHeight="1">
      <c r="A121" s="101" t="s">
        <v>492</v>
      </c>
      <c r="B121" s="89" t="s">
        <v>493</v>
      </c>
      <c r="C121" s="109">
        <v>16530.251079999998</v>
      </c>
      <c r="D121" s="110" t="s">
        <v>479</v>
      </c>
    </row>
    <row r="122" spans="1:4" s="18" customFormat="1" ht="13.5" customHeight="1">
      <c r="A122" s="100" t="s">
        <v>494</v>
      </c>
      <c r="B122" s="89" t="s">
        <v>132</v>
      </c>
      <c r="C122" s="109">
        <v>8103.7044797000008</v>
      </c>
      <c r="D122" s="110" t="s">
        <v>479</v>
      </c>
    </row>
    <row r="123" spans="1:4" s="18" customFormat="1" ht="25.5">
      <c r="A123" s="95" t="s">
        <v>495</v>
      </c>
      <c r="B123" s="89" t="s">
        <v>496</v>
      </c>
      <c r="C123" s="109">
        <v>4315.6905969000009</v>
      </c>
      <c r="D123" s="110" t="s">
        <v>479</v>
      </c>
    </row>
    <row r="124" spans="1:4" s="18" customFormat="1" ht="13.5" customHeight="1">
      <c r="A124" s="95" t="s">
        <v>497</v>
      </c>
      <c r="B124" s="89" t="s">
        <v>498</v>
      </c>
      <c r="C124" s="109">
        <v>502.01325279999998</v>
      </c>
      <c r="D124" s="110" t="s">
        <v>479</v>
      </c>
    </row>
    <row r="125" spans="1:4" s="18" customFormat="1" ht="13.5" customHeight="1">
      <c r="A125" s="95" t="s">
        <v>499</v>
      </c>
      <c r="B125" s="89" t="s">
        <v>500</v>
      </c>
      <c r="C125" s="109">
        <v>3286.00063</v>
      </c>
      <c r="D125" s="110" t="s">
        <v>479</v>
      </c>
    </row>
    <row r="126" spans="1:4" s="18" customFormat="1" ht="13.5" customHeight="1">
      <c r="A126" s="95" t="s">
        <v>130</v>
      </c>
      <c r="B126" s="89" t="s">
        <v>501</v>
      </c>
      <c r="C126" s="109">
        <v>0</v>
      </c>
      <c r="D126" s="110" t="s">
        <v>479</v>
      </c>
    </row>
    <row r="127" spans="1:4" s="104" customFormat="1" ht="13.5" customHeight="1">
      <c r="A127" s="102" t="s">
        <v>502</v>
      </c>
      <c r="B127" s="103" t="s">
        <v>503</v>
      </c>
      <c r="C127" s="111">
        <v>39344.78244970004</v>
      </c>
      <c r="D127" s="110" t="s">
        <v>479</v>
      </c>
    </row>
    <row r="128" spans="1:4" s="18" customFormat="1" ht="13.5" customHeight="1">
      <c r="A128" s="105" t="s">
        <v>504</v>
      </c>
      <c r="B128" s="106" t="s">
        <v>505</v>
      </c>
      <c r="C128" s="111">
        <v>519977.41674970003</v>
      </c>
      <c r="D128" s="111">
        <v>304057.36933000002</v>
      </c>
    </row>
  </sheetData>
  <mergeCells count="10">
    <mergeCell ref="A1:D1"/>
    <mergeCell ref="A62:B62"/>
    <mergeCell ref="A63:B63"/>
    <mergeCell ref="A111:D111"/>
    <mergeCell ref="A2:D2"/>
    <mergeCell ref="A3:D3"/>
    <mergeCell ref="A4:D4"/>
    <mergeCell ref="A5:B5"/>
    <mergeCell ref="A6:B6"/>
    <mergeCell ref="A61:D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workbookViewId="0">
      <selection activeCell="A7" sqref="A7"/>
    </sheetView>
  </sheetViews>
  <sheetFormatPr defaultRowHeight="15"/>
  <cols>
    <col min="1" max="1" width="70.5703125" style="1" customWidth="1"/>
    <col min="2" max="2" width="23.42578125" style="1" customWidth="1"/>
    <col min="3" max="3" width="16" style="1" customWidth="1"/>
    <col min="4" max="16384" width="9.140625" style="1"/>
  </cols>
  <sheetData>
    <row r="2" spans="1:4" ht="31.5" customHeight="1">
      <c r="A2" s="148" t="s">
        <v>138</v>
      </c>
      <c r="B2" s="148"/>
    </row>
    <row r="3" spans="1:4">
      <c r="A3" s="2"/>
      <c r="B3" s="3"/>
      <c r="C3" s="3"/>
    </row>
    <row r="4" spans="1:4">
      <c r="A4" s="4" t="s">
        <v>139</v>
      </c>
      <c r="B4" s="5">
        <v>8180</v>
      </c>
      <c r="C4" s="5"/>
      <c r="D4" s="5"/>
    </row>
    <row r="5" spans="1:4">
      <c r="A5" s="4" t="s">
        <v>140</v>
      </c>
      <c r="B5" s="5">
        <v>-3241</v>
      </c>
      <c r="C5" s="5"/>
      <c r="D5" s="5"/>
    </row>
    <row r="6" spans="1:4">
      <c r="A6" s="4" t="s">
        <v>141</v>
      </c>
      <c r="B6" s="5">
        <v>889</v>
      </c>
      <c r="C6" s="5"/>
      <c r="D6" s="5"/>
    </row>
    <row r="7" spans="1:4">
      <c r="A7" s="4" t="s">
        <v>142</v>
      </c>
      <c r="B7" s="5">
        <v>-807</v>
      </c>
      <c r="C7" s="5"/>
      <c r="D7" s="5"/>
    </row>
    <row r="8" spans="1:4">
      <c r="A8" s="4" t="s">
        <v>143</v>
      </c>
      <c r="B8" s="5">
        <v>761</v>
      </c>
      <c r="C8" s="5"/>
      <c r="D8" s="5"/>
    </row>
    <row r="9" spans="1:4">
      <c r="A9" s="4" t="s">
        <v>144</v>
      </c>
      <c r="B9" s="5">
        <v>24495</v>
      </c>
      <c r="C9" s="5"/>
      <c r="D9" s="5"/>
    </row>
    <row r="10" spans="1:4">
      <c r="A10" s="4" t="s">
        <v>145</v>
      </c>
      <c r="B10" s="5">
        <v>-3381</v>
      </c>
      <c r="C10" s="5"/>
      <c r="D10" s="5"/>
    </row>
    <row r="11" spans="1:4">
      <c r="A11" s="4" t="s">
        <v>146</v>
      </c>
      <c r="B11" s="5">
        <v>-2060</v>
      </c>
      <c r="C11" s="5"/>
      <c r="D11" s="5"/>
    </row>
    <row r="12" spans="1:4" ht="25.5">
      <c r="A12" s="2" t="s">
        <v>147</v>
      </c>
      <c r="B12" s="6">
        <f>SUM(B4:B11)</f>
        <v>24836</v>
      </c>
      <c r="C12" s="6"/>
      <c r="D12" s="5"/>
    </row>
    <row r="13" spans="1:4">
      <c r="A13" s="4"/>
      <c r="B13" s="6"/>
      <c r="C13" s="6"/>
      <c r="D13" s="5"/>
    </row>
    <row r="14" spans="1:4">
      <c r="A14" s="4" t="s">
        <v>148</v>
      </c>
      <c r="B14" s="5">
        <v>-34</v>
      </c>
      <c r="C14" s="5"/>
      <c r="D14" s="5"/>
    </row>
    <row r="15" spans="1:4">
      <c r="A15" s="4" t="s">
        <v>149</v>
      </c>
      <c r="B15" s="5">
        <v>-1256</v>
      </c>
      <c r="C15" s="5"/>
      <c r="D15" s="5"/>
    </row>
    <row r="16" spans="1:4">
      <c r="A16" s="4" t="s">
        <v>150</v>
      </c>
      <c r="B16" s="5">
        <v>-23699</v>
      </c>
      <c r="C16" s="5"/>
      <c r="D16" s="5"/>
    </row>
    <row r="17" spans="1:4">
      <c r="A17" s="4" t="s">
        <v>151</v>
      </c>
      <c r="B17" s="5">
        <v>-804</v>
      </c>
      <c r="C17" s="5"/>
      <c r="D17" s="5"/>
    </row>
    <row r="18" spans="1:4">
      <c r="A18" s="4" t="s">
        <v>152</v>
      </c>
      <c r="B18" s="5">
        <v>-2001</v>
      </c>
      <c r="C18" s="5"/>
      <c r="D18" s="5"/>
    </row>
    <row r="19" spans="1:4">
      <c r="A19" s="4" t="s">
        <v>153</v>
      </c>
      <c r="B19" s="5">
        <v>0</v>
      </c>
      <c r="C19" s="5"/>
      <c r="D19" s="5"/>
    </row>
    <row r="20" spans="1:4">
      <c r="A20" s="4" t="s">
        <v>154</v>
      </c>
      <c r="B20" s="5">
        <v>-12927</v>
      </c>
      <c r="C20" s="5"/>
      <c r="D20" s="5"/>
    </row>
    <row r="21" spans="1:4">
      <c r="A21" s="4" t="s">
        <v>155</v>
      </c>
      <c r="B21" s="1">
        <v>0</v>
      </c>
      <c r="C21" s="5"/>
      <c r="D21" s="5"/>
    </row>
    <row r="22" spans="1:4">
      <c r="A22" s="4" t="s">
        <v>156</v>
      </c>
      <c r="B22" s="1">
        <v>5997</v>
      </c>
      <c r="C22" s="5"/>
      <c r="D22" s="5"/>
    </row>
    <row r="23" spans="1:4">
      <c r="A23" s="4"/>
      <c r="B23" s="7"/>
      <c r="C23" s="7"/>
    </row>
    <row r="24" spans="1:4">
      <c r="A24" s="2" t="s">
        <v>157</v>
      </c>
      <c r="B24" s="6">
        <f>SUM(B12:B22)</f>
        <v>-9888</v>
      </c>
      <c r="C24" s="6"/>
      <c r="D24" s="5"/>
    </row>
    <row r="25" spans="1:4">
      <c r="A25" s="4"/>
      <c r="B25" s="7"/>
      <c r="C25" s="7"/>
    </row>
    <row r="26" spans="1:4">
      <c r="A26" s="4" t="s">
        <v>158</v>
      </c>
      <c r="B26" s="5">
        <v>0</v>
      </c>
      <c r="C26" s="5"/>
      <c r="D26" s="5"/>
    </row>
    <row r="27" spans="1:4">
      <c r="A27" s="4"/>
      <c r="B27" s="7"/>
      <c r="C27" s="7"/>
    </row>
    <row r="28" spans="1:4" ht="15.75" thickBot="1">
      <c r="A28" s="2" t="s">
        <v>159</v>
      </c>
      <c r="B28" s="8">
        <f>SUM(B24:B26)</f>
        <v>-9888</v>
      </c>
      <c r="C28" s="8"/>
      <c r="D28" s="5"/>
    </row>
    <row r="29" spans="1:4">
      <c r="A29" s="4"/>
      <c r="B29" s="7"/>
      <c r="C29" s="7"/>
    </row>
    <row r="30" spans="1:4">
      <c r="A30" s="2" t="s">
        <v>160</v>
      </c>
      <c r="B30" s="7"/>
      <c r="C30" s="7"/>
    </row>
    <row r="31" spans="1:4">
      <c r="A31" s="4" t="s">
        <v>161</v>
      </c>
      <c r="B31" s="5">
        <v>0</v>
      </c>
      <c r="C31" s="5"/>
      <c r="D31" s="5"/>
    </row>
    <row r="32" spans="1:4">
      <c r="A32" s="4" t="s">
        <v>162</v>
      </c>
      <c r="B32" s="5">
        <v>0</v>
      </c>
      <c r="C32" s="5"/>
      <c r="D32" s="5"/>
    </row>
    <row r="33" spans="1:6">
      <c r="A33" s="4" t="s">
        <v>163</v>
      </c>
      <c r="B33" s="5">
        <v>25</v>
      </c>
      <c r="C33" s="5"/>
      <c r="D33" s="5"/>
    </row>
    <row r="34" spans="1:6">
      <c r="A34" s="4"/>
      <c r="B34" s="7"/>
      <c r="C34" s="7"/>
    </row>
    <row r="35" spans="1:6" ht="15.75" thickBot="1">
      <c r="A35" s="2" t="s">
        <v>164</v>
      </c>
      <c r="B35" s="8">
        <f>SUM(B31:B34)</f>
        <v>25</v>
      </c>
      <c r="C35" s="8"/>
      <c r="D35" s="5"/>
    </row>
    <row r="36" spans="1:6">
      <c r="A36" s="4"/>
      <c r="B36" s="7"/>
      <c r="C36" s="7"/>
    </row>
    <row r="37" spans="1:6">
      <c r="A37" s="2" t="s">
        <v>165</v>
      </c>
      <c r="B37" s="7"/>
      <c r="C37" s="7"/>
    </row>
    <row r="38" spans="1:6">
      <c r="A38" s="4" t="s">
        <v>166</v>
      </c>
      <c r="B38" s="5">
        <v>0</v>
      </c>
      <c r="C38" s="5"/>
      <c r="D38" s="5"/>
    </row>
    <row r="39" spans="1:6">
      <c r="A39" s="4" t="s">
        <v>167</v>
      </c>
      <c r="B39" s="5">
        <v>0</v>
      </c>
      <c r="C39" s="5"/>
      <c r="D39" s="5"/>
    </row>
    <row r="40" spans="1:6">
      <c r="A40" s="4" t="s">
        <v>168</v>
      </c>
      <c r="B40" s="5">
        <v>0</v>
      </c>
      <c r="C40" s="5"/>
      <c r="D40" s="5"/>
    </row>
    <row r="41" spans="1:6">
      <c r="A41" s="4"/>
      <c r="B41" s="5"/>
      <c r="C41" s="5"/>
    </row>
    <row r="42" spans="1:6" ht="15.75" thickBot="1">
      <c r="A42" s="2" t="s">
        <v>169</v>
      </c>
      <c r="B42" s="8">
        <f>SUM(B38:B41)</f>
        <v>0</v>
      </c>
      <c r="C42" s="8"/>
      <c r="D42" s="5"/>
    </row>
    <row r="43" spans="1:6">
      <c r="A43" s="4"/>
      <c r="B43" s="7"/>
      <c r="C43" s="7"/>
    </row>
    <row r="44" spans="1:6" ht="15.75" thickBot="1">
      <c r="A44" s="4" t="s">
        <v>170</v>
      </c>
      <c r="B44" s="9" t="s">
        <v>137</v>
      </c>
      <c r="C44" s="9"/>
      <c r="D44" s="5"/>
    </row>
    <row r="45" spans="1:6">
      <c r="A45" s="4"/>
      <c r="B45" s="7"/>
      <c r="C45" s="7"/>
    </row>
    <row r="46" spans="1:6" ht="15.75" thickBot="1">
      <c r="A46" s="2" t="s">
        <v>171</v>
      </c>
      <c r="B46" s="123">
        <f>B28+B35+B42</f>
        <v>-9863</v>
      </c>
      <c r="C46" s="123"/>
      <c r="E46" s="124"/>
      <c r="F46" s="124"/>
    </row>
    <row r="47" spans="1:6">
      <c r="A47" s="4"/>
      <c r="B47" s="7"/>
      <c r="C47" s="7"/>
    </row>
    <row r="48" spans="1:6" ht="15.75" thickBot="1">
      <c r="A48" s="2" t="s">
        <v>172</v>
      </c>
      <c r="B48" s="8">
        <v>20704</v>
      </c>
      <c r="C48" s="8"/>
    </row>
    <row r="49" spans="1:3">
      <c r="A49" s="2"/>
      <c r="B49" s="10"/>
      <c r="C49" s="10"/>
    </row>
    <row r="50" spans="1:3" ht="15.75" thickBot="1">
      <c r="A50" s="2" t="s">
        <v>173</v>
      </c>
      <c r="B50" s="11">
        <f>SUM(B46:B48)</f>
        <v>10841</v>
      </c>
      <c r="C50" s="11"/>
    </row>
    <row r="51" spans="1:3" ht="15.75" thickTop="1"/>
  </sheetData>
  <mergeCells count="1">
    <mergeCell ref="A2:B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9" sqref="B9"/>
    </sheetView>
  </sheetViews>
  <sheetFormatPr defaultRowHeight="15"/>
  <cols>
    <col min="1" max="1" width="4" bestFit="1" customWidth="1"/>
    <col min="2" max="2" width="74.140625" bestFit="1" customWidth="1"/>
    <col min="3" max="3" width="18" bestFit="1" customWidth="1"/>
  </cols>
  <sheetData>
    <row r="1" spans="1:3">
      <c r="A1" s="117"/>
      <c r="B1" s="118"/>
      <c r="C1" s="118"/>
    </row>
    <row r="2" spans="1:3" ht="15" customHeight="1">
      <c r="A2" s="149" t="s">
        <v>538</v>
      </c>
      <c r="B2" s="150"/>
      <c r="C2" s="150"/>
    </row>
    <row r="3" spans="1:3" ht="15" customHeight="1">
      <c r="A3" s="151"/>
      <c r="B3" s="151"/>
      <c r="C3" s="151"/>
    </row>
    <row r="4" spans="1:3" ht="29.25">
      <c r="A4" s="117"/>
      <c r="B4" s="118"/>
      <c r="C4" s="119" t="s">
        <v>539</v>
      </c>
    </row>
    <row r="5" spans="1:3" ht="28.5">
      <c r="A5" s="120">
        <v>1</v>
      </c>
      <c r="B5" s="121" t="s">
        <v>540</v>
      </c>
      <c r="C5" s="122">
        <v>56637</v>
      </c>
    </row>
    <row r="6" spans="1:3" ht="28.5">
      <c r="A6" s="120">
        <v>2</v>
      </c>
      <c r="B6" s="121" t="s">
        <v>541</v>
      </c>
      <c r="C6" s="122">
        <v>34139</v>
      </c>
    </row>
    <row r="7" spans="1:3" ht="28.5">
      <c r="A7" s="120">
        <v>3</v>
      </c>
      <c r="B7" s="121" t="s">
        <v>542</v>
      </c>
      <c r="C7" s="122">
        <v>25450</v>
      </c>
    </row>
    <row r="8" spans="1:3" ht="28.5">
      <c r="A8" s="120">
        <v>4</v>
      </c>
      <c r="B8" s="121" t="s">
        <v>543</v>
      </c>
      <c r="C8" s="122">
        <v>2952</v>
      </c>
    </row>
    <row r="9" spans="1:3" ht="28.5">
      <c r="A9" s="120">
        <v>5</v>
      </c>
      <c r="B9" s="121" t="s">
        <v>544</v>
      </c>
      <c r="C9" s="122">
        <v>484197</v>
      </c>
    </row>
    <row r="10" spans="1:3" ht="57">
      <c r="A10" s="120">
        <v>6</v>
      </c>
      <c r="B10" s="121" t="s">
        <v>545</v>
      </c>
      <c r="C10" s="122">
        <v>11.5</v>
      </c>
    </row>
    <row r="11" spans="1:3" ht="57">
      <c r="A11" s="120">
        <v>7</v>
      </c>
      <c r="B11" s="121" t="s">
        <v>546</v>
      </c>
      <c r="C11" s="122">
        <v>7.05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Mənfəət və zərər hesabatı</vt:lpstr>
      <vt:lpstr>Kapital dəyişmələri hesabatı</vt:lpstr>
      <vt:lpstr>Balans hesabatı</vt:lpstr>
      <vt:lpstr>Pul vəsaitlərinin hərəkəti</vt:lpstr>
      <vt:lpstr>Kapital adekvatligi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2017-04-21T13:24:16Z</dcterms:modified>
</cp:coreProperties>
</file>